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485" tabRatio="772"/>
  </bookViews>
  <sheets>
    <sheet name="BIENES Y SERVICIOS AGOSTO" sheetId="10" r:id="rId1"/>
  </sheets>
  <calcPr calcId="144525"/>
</workbook>
</file>

<file path=xl/calcChain.xml><?xml version="1.0" encoding="utf-8"?>
<calcChain xmlns="http://schemas.openxmlformats.org/spreadsheetml/2006/main">
  <c r="M50" i="10" l="1"/>
  <c r="D46" i="10"/>
  <c r="D34" i="10" l="1"/>
  <c r="D42" i="10" l="1"/>
</calcChain>
</file>

<file path=xl/sharedStrings.xml><?xml version="1.0" encoding="utf-8"?>
<sst xmlns="http://schemas.openxmlformats.org/spreadsheetml/2006/main" count="198" uniqueCount="92">
  <si>
    <t>CARACTERÍSTICAS DEL PROVEEDOR</t>
  </si>
  <si>
    <t>DETALLES DEL PROCESO DE ADJUDICACIÓN</t>
  </si>
  <si>
    <t>CONTENIDO DEL CONTRATO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</si>
  <si>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</si>
  <si>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</si>
  <si>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</si>
  <si>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</si>
  <si>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</si>
  <si>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</si>
  <si>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</si>
  <si>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</si>
  <si>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</si>
  <si>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</si>
  <si>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</si>
  <si>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MONTO TOTAL</t>
  </si>
  <si>
    <t>PRECIO UNITARIO</t>
  </si>
  <si>
    <t>UNIDADES</t>
  </si>
  <si>
    <t>DESCRIPCIÓN</t>
  </si>
  <si>
    <t>UNIDAD EJECUTORA 106</t>
  </si>
  <si>
    <t>ARTÍCULO 10, NUMERAL 11, LEY DE ACCESO A LA INFORMACIÓN PÚBLICA</t>
  </si>
  <si>
    <t xml:space="preserve">MODALIDAD DE COMPRA </t>
  </si>
  <si>
    <t>LUISA FERNANDA BORRAYO MUÑOZ /SERCOEM</t>
  </si>
  <si>
    <t>Terminado adjudicado</t>
  </si>
  <si>
    <t>Del 01 de enero al 31 de diciembre del 2021</t>
  </si>
  <si>
    <t>SERVICIO</t>
  </si>
  <si>
    <t>PROYECTOS EMPRESARIALES, SOCIEDAD ANONIMA</t>
  </si>
  <si>
    <t>576937K</t>
  </si>
  <si>
    <t>N/A</t>
  </si>
  <si>
    <t xml:space="preserve">29.diciembre.2020 </t>
  </si>
  <si>
    <t>23.diciembre.2020</t>
  </si>
  <si>
    <t>4. enero.2021</t>
  </si>
  <si>
    <t>AF FUMIGACION DE GUATEMALA, S.A</t>
  </si>
  <si>
    <t>Del 09 de enero al 31 de diciembre del 2021</t>
  </si>
  <si>
    <t>11. enero.2021</t>
  </si>
  <si>
    <t>Compra Directa con Oferta Electrónica (Art. 43 LCE Inciso b)</t>
  </si>
  <si>
    <t>ASISTECIA GLOBAL DE GUATEMALA, S.A.</t>
  </si>
  <si>
    <t>12.enero.2021 Hora:3:03:58 p. m.</t>
  </si>
  <si>
    <t>Del 15 de enero al 31 de diciembre del 2021</t>
  </si>
  <si>
    <t>13. enero.2021</t>
  </si>
  <si>
    <t>CARGO EXPRESO, SOCIEDAD ANONIMA</t>
  </si>
  <si>
    <t>22.enero.2021 Hora:3:12:07 p. m.</t>
  </si>
  <si>
    <t>Del 25 de enero al 31 de diciembre del 2021</t>
  </si>
  <si>
    <t>25. enero.2021</t>
  </si>
  <si>
    <t>ACTA ADMINISTRATIVA                      26-2021</t>
  </si>
  <si>
    <t>ACTA ADMNISTRATIVA                           17-2021</t>
  </si>
  <si>
    <t>ACTA ADMINISTRATIVA                         13-2021</t>
  </si>
  <si>
    <t>ACTA ADMINISTRATIVA                        15-2021</t>
  </si>
  <si>
    <t>ACTA ADMINISTRATIVA                        23-2021</t>
  </si>
  <si>
    <t>V.I.P. SECURITY, SOCIEDAD ANONIMA</t>
  </si>
  <si>
    <r>
      <rPr>
        <b/>
        <sz val="12"/>
        <color theme="1"/>
        <rFont val="Calibri"/>
        <family val="2"/>
        <scheme val="minor"/>
      </rPr>
      <t>RENGLÓN</t>
    </r>
    <r>
      <rPr>
        <b/>
        <sz val="7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>PRESUPUESTARIO</t>
    </r>
  </si>
  <si>
    <t>SOLUCIONES Y SERVICIOS, SOCIEDAD ANONIMA</t>
  </si>
  <si>
    <t xml:space="preserve"> Baja Cuantia (Art.43 LCE)</t>
  </si>
  <si>
    <t>SERVICIO MENSUAL  DE CORREO PARA TRANSPORTE DE DOCUMENTOS, PAQUETERIA Y OTROS, DE OFICINAS CENTRALES A DIFERENTES SEDES DEPARTAMENTALES Y MUNICIPALES DE LA DIRECCIÓN DE ATENCIÓN Y ASISTENCIA AL CONSUMIDOR -DIACO- Y VICEVERSA, A PARTIR DEL 25 DE ENERO AL 31 DE DICIEMBRE DEL AÑO 2021.</t>
  </si>
  <si>
    <t>SERVICIO MENSUAL DE GPS, MONITOREO PARA LOS 13 VEHICULOS Y 14 MOTOCICLETAS, PROPIEDAD DE LA DIRECCIÓN DE ATENCIÓN Y ASISTENCIA AL CONSUMIDOR -DIACO- PARA EL PERIODO DEL 15 DE ENERO AL 31 DE DICIEMBRE DEL AÑO 2021</t>
  </si>
  <si>
    <t>SERVICIO MENSUAL DE MENSAJERÍA CORRESPONDIENTE AL PERIODO DE ENERO A DICIEMBRE DEL AÑO 2021, PARA LA DIRECCIÓN DE ATENCIÓN Y ASISTENCIA AL CONSUMIDOR -DIACO-</t>
  </si>
  <si>
    <t>SERVICIO MENSUAL DE DESODORIZACION DE SANITARIOS, PASILLOS EN OFICINAS CENTRALES, CENTRO DE QUEJAS PLAZA ZONA 4, SEDE MUNICIPAL DE MIXCO DE LA DIRECCIÓN DE ATENCIÓN Y ASISTENCIA AL CONSUMIDOR DIACO  PARA LOS MESES DE  ENERO A DICIEMBRE DEL AÑO 2021</t>
  </si>
  <si>
    <t>SERVICIO SEMANAL DE SANITIZACIÓN (DESCONTAMINACIÓN Y DESINFECCIÓN EN LOS AMBIENTES INTERIORES), PARA OFICINAS CENTRALES, CENTRO DE QUEJAS, SEDE MUNICIPAL DE MIXCO Y 13 VEHÍCULOS DE LA DIRECCIÓN DE ATENCIÓN Y ASISTENCIA AL CONSUMIDOR, -DIACO- PARA LOS MESES DE ENERO A DICIEMBRE DE 2,021</t>
  </si>
  <si>
    <t>SERVICIO MENSUAL DE LIMPIEZA Y MANTENIMIENTO PARA EL MINISTERIO DE ECONOMÍA/OFICINAS CENTRALES, CENTRO DE ATENCIÓN DE QUEJAS, SEDES MUNICIPAL MIXCO Y SEDE DEPARTAMENTAL QUETZALTENANGO DE LA DIRECCIÓN DE ATENCIÓN Y ASISTENCIA AL CONSUMIDOR, -DIACO-</t>
  </si>
  <si>
    <t>CONTRATACIÓN DEL SERVICIO DE VIGILANCIA Y SEGURIDAD PRIVADA PARA EL RESGUARDO DE LAS INSTALACIONES DEL MINISTERIO DE ECONOMÍA/OFICINAS CENTRALES, CENTRO DE ATENCION DE QUEJAS, SEDES MUNICIPAL MIXCO Y SEDE DEPARTAMENTAL QUETZALTENANGO DE LA DIRECCION DE ATENCION Y ASISTENCIA AL CONSUMIDOR, -DIACO-</t>
  </si>
  <si>
    <t>15.diciembre.2020 Hora:09:04:18 a.m.</t>
  </si>
  <si>
    <t>03.febrero.2021 Hora:03:44:49 p.m.</t>
  </si>
  <si>
    <t>Del 20 de mayo de 2021 al 19 de mayo de 2022</t>
  </si>
  <si>
    <t>16.marzo.2021</t>
  </si>
  <si>
    <t>20.enero.2021 Hora:4:00:00 p.m.</t>
  </si>
  <si>
    <t>18.enero.2021 Hora:3:58:43 p.m.</t>
  </si>
  <si>
    <t>08.enero.2021 Hora:2:30:00 p.m.</t>
  </si>
  <si>
    <t>06.enero.2021 Hora:1:01:48 p.m.</t>
  </si>
  <si>
    <t>08.enero.2021 Hora:12:12:31 p.m.</t>
  </si>
  <si>
    <t>05.enero.2021 Hora:8:00:00 a.m.</t>
  </si>
  <si>
    <t>30.diciembre.2020 Hora:6:10:00 p.m.</t>
  </si>
  <si>
    <t>30.diciembre.2020 Hora:2:31:32 p.m.</t>
  </si>
  <si>
    <t>28.diciembre.2020 Hora:3:00:00 p.m.</t>
  </si>
  <si>
    <t>TOTAL</t>
  </si>
  <si>
    <t>CONTRATO ADMINISTRATIVO                    006-2021</t>
  </si>
  <si>
    <t>Del 01 de junio de 2021 al 31 de mayo de 2022</t>
  </si>
  <si>
    <t>22.marzo.2021</t>
  </si>
  <si>
    <t>15.diciembre.2020 Hora:10:09:12 a.m.</t>
  </si>
  <si>
    <t>02.febrero.2021 Hora:11:00:00 a.m.</t>
  </si>
  <si>
    <t>09.febrero.2021 Hora:03:11:51 p.m.</t>
  </si>
  <si>
    <t>Licitación Pública (Art. 17 LCE)</t>
  </si>
  <si>
    <t>28.enero.2021 Hora:11:00:00 a.m.</t>
  </si>
  <si>
    <t>CONTRATO ADMINISTRATIVO                   005-2021</t>
  </si>
  <si>
    <t>SERVICIO BIMENSUAL DE FUMIGACIÓN DE PLAGAS PARA LAS OFICINAS CENTRALES, CENTRO DE ATENCIÓN DE QUEJAS, SEDE MUNICIPAL DE MIXCO Y TRES BODEGAS DE LA DIRECCIÓN DE ATENCIÓN Y ASISTENCIA AL CONSUMIDOR, -DIACO-.</t>
  </si>
  <si>
    <t>AF FUMIGACIONES DE GUATEMALA, S.A.</t>
  </si>
  <si>
    <t>ACTA ADMINISTRATIVA                   18-2021</t>
  </si>
  <si>
    <t>30.diciembre.2020 Hora:07:38:47 p. m.</t>
  </si>
  <si>
    <t>Del 01 de febrero al 31 de diciembre de 2021</t>
  </si>
  <si>
    <t>05.enero.2021 Hora:08:00:00 a.m.</t>
  </si>
  <si>
    <t>08.enero.2021 Hora:11:33:01 a.m.</t>
  </si>
  <si>
    <t>11.enero.2021</t>
  </si>
  <si>
    <t>INFORMACIÓN DE CONTRATACIONES DE BIENES Y SERVICIOS CORRESPONDIENTES AL MES DE DICIEMBRE DE 2021</t>
  </si>
  <si>
    <t>PAGADO                       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</si>
</sst>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Q&quot;* #,##0.00_-;\-&quot;Q&quot;* #,##0.00_-;_-&quot;Q&quot;* &quot;-&quot;??_-;_-@_-"/>
  </numFmts>
  <fonts count="2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3"/>
      <color theme="1"/>
      <name val="Century Gothic"/>
      <family val="2"/>
    </font>
    <font>
      <b/>
      <sz val="9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theme="1"/>
      <name val="Calibri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b/>
      <sz val="7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2"/>
      <color theme="1"/>
      <name val="Calibri"/>
      <family val="2"/>
    </font>
    <font>
      <b/>
      <sz val="11.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27">
    <xf numFmtId="0" fontId="0" fillId="0" borderId="0" xfId="0"/>
    <xf numFmtId="0" fontId="2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44" fontId="7" fillId="0" borderId="0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0" fillId="0" borderId="17" xfId="0" applyBorder="1" applyAlignment="1">
      <alignment vertical="center"/>
    </xf>
    <xf numFmtId="0" fontId="3" fillId="0" borderId="21" xfId="0" applyFont="1" applyBorder="1" applyAlignment="1">
      <alignment horizont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3" fillId="0" borderId="0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44" fontId="11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8" fillId="0" borderId="21" xfId="0" applyFont="1" applyBorder="1" applyAlignment="1">
      <alignment horizontal="center" wrapText="1"/>
    </xf>
    <xf numFmtId="0" fontId="11" fillId="0" borderId="25" xfId="0" applyFont="1" applyBorder="1" applyAlignment="1">
      <alignment horizontal="left" vertical="center"/>
    </xf>
    <xf numFmtId="0" fontId="8" fillId="0" borderId="26" xfId="0" applyFont="1" applyBorder="1" applyAlignment="1">
      <alignment horizontal="center" wrapText="1"/>
    </xf>
    <xf numFmtId="0" fontId="11" fillId="0" borderId="27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 wrapText="1"/>
    </xf>
    <xf numFmtId="0" fontId="11" fillId="0" borderId="29" xfId="0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0" fontId="0" fillId="0" borderId="18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19" xfId="0" applyBorder="1" applyAlignment="1">
      <alignment vertical="center"/>
    </xf>
    <xf numFmtId="0" fontId="11" fillId="0" borderId="18" xfId="0" applyFont="1" applyBorder="1" applyAlignment="1">
      <alignment horizontal="left" vertical="center"/>
    </xf>
    <xf numFmtId="0" fontId="16" fillId="0" borderId="28" xfId="0" applyFont="1" applyBorder="1" applyAlignment="1">
      <alignment horizontal="center" vertical="center"/>
    </xf>
    <xf numFmtId="14" fontId="3" fillId="0" borderId="26" xfId="0" applyNumberFormat="1" applyFont="1" applyBorder="1" applyAlignment="1">
      <alignment horizontal="center" vertical="center"/>
    </xf>
    <xf numFmtId="0" fontId="11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center" wrapText="1"/>
    </xf>
    <xf numFmtId="0" fontId="11" fillId="0" borderId="33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9" fillId="0" borderId="21" xfId="0" applyFont="1" applyBorder="1" applyAlignment="1">
      <alignment horizontal="center" wrapText="1"/>
    </xf>
    <xf numFmtId="0" fontId="8" fillId="0" borderId="35" xfId="0" applyFont="1" applyBorder="1" applyAlignment="1">
      <alignment horizontal="center" vertical="center"/>
    </xf>
    <xf numFmtId="14" fontId="3" fillId="0" borderId="21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1" fillId="0" borderId="29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left" wrapText="1"/>
    </xf>
    <xf numFmtId="0" fontId="1" fillId="0" borderId="18" xfId="0" applyFont="1" applyBorder="1" applyAlignment="1">
      <alignment vertical="center"/>
    </xf>
    <xf numFmtId="0" fontId="7" fillId="0" borderId="18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8" fillId="0" borderId="34" xfId="0" applyFont="1" applyBorder="1" applyAlignment="1">
      <alignment horizontal="center" wrapText="1"/>
    </xf>
    <xf numFmtId="0" fontId="8" fillId="0" borderId="24" xfId="0" applyFont="1" applyBorder="1" applyAlignment="1">
      <alignment horizontal="center" wrapText="1"/>
    </xf>
    <xf numFmtId="0" fontId="11" fillId="0" borderId="13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8" xfId="0" applyFont="1" applyBorder="1" applyAlignment="1">
      <alignment vertical="center"/>
    </xf>
    <xf numFmtId="0" fontId="3" fillId="0" borderId="31" xfId="0" applyFont="1" applyBorder="1" applyAlignment="1">
      <alignment horizontal="center" vertical="center" wrapText="1"/>
    </xf>
    <xf numFmtId="0" fontId="11" fillId="0" borderId="27" xfId="0" applyFont="1" applyBorder="1" applyAlignment="1">
      <alignment vertical="center"/>
    </xf>
    <xf numFmtId="0" fontId="17" fillId="0" borderId="28" xfId="0" applyFont="1" applyBorder="1" applyAlignment="1">
      <alignment horizontal="center" vertical="center" wrapText="1"/>
    </xf>
    <xf numFmtId="0" fontId="11" fillId="0" borderId="25" xfId="0" applyFont="1" applyBorder="1" applyAlignment="1">
      <alignment vertical="center"/>
    </xf>
    <xf numFmtId="0" fontId="3" fillId="0" borderId="26" xfId="0" applyFont="1" applyBorder="1" applyAlignment="1">
      <alignment horizontal="center" vertical="center" wrapText="1"/>
    </xf>
    <xf numFmtId="0" fontId="11" fillId="0" borderId="25" xfId="0" applyFont="1" applyBorder="1" applyAlignment="1">
      <alignment vertical="center" wrapText="1"/>
    </xf>
    <xf numFmtId="0" fontId="10" fillId="0" borderId="26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wrapText="1"/>
    </xf>
    <xf numFmtId="0" fontId="3" fillId="0" borderId="28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 wrapText="1"/>
    </xf>
    <xf numFmtId="0" fontId="11" fillId="0" borderId="33" xfId="0" applyFont="1" applyBorder="1" applyAlignment="1">
      <alignment vertical="center"/>
    </xf>
    <xf numFmtId="14" fontId="3" fillId="0" borderId="34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44" fontId="2" fillId="0" borderId="0" xfId="0" applyNumberFormat="1" applyFont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wrapText="1"/>
    </xf>
    <xf numFmtId="14" fontId="3" fillId="0" borderId="34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44" fontId="15" fillId="0" borderId="0" xfId="0" applyNumberFormat="1" applyFont="1"/>
    <xf numFmtId="0" fontId="20" fillId="0" borderId="0" xfId="0" applyFont="1" applyAlignment="1">
      <alignment horizontal="right"/>
    </xf>
    <xf numFmtId="0" fontId="3" fillId="0" borderId="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44" fontId="11" fillId="0" borderId="8" xfId="0" applyNumberFormat="1" applyFont="1" applyBorder="1" applyAlignment="1">
      <alignment horizontal="center" vertical="center"/>
    </xf>
    <xf numFmtId="44" fontId="11" fillId="0" borderId="22" xfId="0" applyNumberFormat="1" applyFont="1" applyBorder="1" applyAlignment="1">
      <alignment horizontal="center" vertical="center"/>
    </xf>
    <xf numFmtId="44" fontId="11" fillId="0" borderId="23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44" fontId="11" fillId="0" borderId="14" xfId="0" applyNumberFormat="1" applyFont="1" applyBorder="1" applyAlignment="1">
      <alignment horizontal="center" vertical="center"/>
    </xf>
    <xf numFmtId="44" fontId="11" fillId="0" borderId="31" xfId="0" applyNumberFormat="1" applyFont="1" applyBorder="1" applyAlignment="1">
      <alignment horizontal="center" vertical="center"/>
    </xf>
    <xf numFmtId="44" fontId="11" fillId="0" borderId="17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44" fontId="19" fillId="0" borderId="8" xfId="0" applyNumberFormat="1" applyFont="1" applyBorder="1" applyAlignment="1">
      <alignment horizontal="center" vertical="center"/>
    </xf>
    <xf numFmtId="44" fontId="19" fillId="0" borderId="22" xfId="0" applyNumberFormat="1" applyFont="1" applyBorder="1" applyAlignment="1">
      <alignment horizontal="center" vertical="center"/>
    </xf>
    <xf numFmtId="44" fontId="19" fillId="0" borderId="23" xfId="0" applyNumberFormat="1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1" fontId="3" fillId="0" borderId="22" xfId="0" applyNumberFormat="1" applyFont="1" applyBorder="1" applyAlignment="1">
      <alignment horizontal="center" vertical="center"/>
    </xf>
    <xf numFmtId="1" fontId="3" fillId="0" borderId="23" xfId="0" applyNumberFormat="1" applyFont="1" applyBorder="1" applyAlignment="1">
      <alignment horizontal="center" vertical="center"/>
    </xf>
    <xf numFmtId="44" fontId="7" fillId="0" borderId="8" xfId="0" applyNumberFormat="1" applyFont="1" applyBorder="1" applyAlignment="1">
      <alignment horizontal="center" vertical="center"/>
    </xf>
    <xf numFmtId="44" fontId="7" fillId="0" borderId="22" xfId="0" applyNumberFormat="1" applyFont="1" applyBorder="1" applyAlignment="1">
      <alignment horizontal="center" vertical="center"/>
    </xf>
    <xf numFmtId="44" fontId="7" fillId="0" borderId="23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wrapText="1"/>
    </xf>
    <xf numFmtId="0" fontId="18" fillId="0" borderId="22" xfId="0" applyFont="1" applyBorder="1" applyAlignment="1">
      <alignment horizontal="center" wrapText="1"/>
    </xf>
    <xf numFmtId="44" fontId="19" fillId="0" borderId="13" xfId="0" applyNumberFormat="1" applyFont="1" applyBorder="1" applyAlignment="1">
      <alignment horizontal="center" vertical="center"/>
    </xf>
    <xf numFmtId="44" fontId="19" fillId="0" borderId="18" xfId="0" applyNumberFormat="1" applyFont="1" applyBorder="1" applyAlignment="1">
      <alignment horizontal="center" vertical="center"/>
    </xf>
    <xf numFmtId="44" fontId="2" fillId="0" borderId="8" xfId="0" applyNumberFormat="1" applyFont="1" applyBorder="1" applyAlignment="1">
      <alignment horizontal="center" vertical="center"/>
    </xf>
    <xf numFmtId="44" fontId="2" fillId="0" borderId="22" xfId="0" applyNumberFormat="1" applyFont="1" applyBorder="1" applyAlignment="1">
      <alignment horizontal="center" vertical="center"/>
    </xf>
    <xf numFmtId="44" fontId="2" fillId="0" borderId="23" xfId="0" applyNumberFormat="1" applyFont="1" applyBorder="1" applyAlignment="1">
      <alignment horizontal="center" vertical="center"/>
    </xf>
    <xf numFmtId="44" fontId="7" fillId="0" borderId="14" xfId="0" applyNumberFormat="1" applyFont="1" applyBorder="1" applyAlignment="1">
      <alignment horizontal="center" vertical="center"/>
    </xf>
    <xf numFmtId="44" fontId="7" fillId="0" borderId="3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23818</xdr:colOff>
      <xdr:row>0</xdr:row>
      <xdr:rowOff>38101</xdr:rowOff>
    </xdr:from>
    <xdr:to>
      <xdr:col>3</xdr:col>
      <xdr:colOff>247655</xdr:colOff>
      <xdr:row>4</xdr:row>
      <xdr:rowOff>47625</xdr:rowOff>
    </xdr:to>
    <xdr:pic>
      <xdr:nvPicPr>
        <xdr:cNvPr id="2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8" y="38101"/>
          <a:ext cx="3452812" cy="809624"/>
        </a:xfrm>
        <a:prstGeom prst="rect">
          <a:avLst/>
        </a:prstGeom>
      </xdr:spPr>
    </xdr:pic>
    <xdr:clientData/>
  </xdr:twoCellAnchor>
  <xdr:twoCellAnchor>
    <xdr:from>
      <xdr:col>10</xdr:col>
      <xdr:colOff>38100</xdr:colOff>
      <xdr:row>0</xdr:row>
      <xdr:rowOff>66675</xdr:rowOff>
    </xdr:from>
    <xdr:to>
      <xdr:col>12</xdr:col>
      <xdr:colOff>485775</xdr:colOff>
      <xdr:row>5</xdr:row>
      <xdr:rowOff>47447</xdr:rowOff>
    </xdr:to>
    <xdr:pic>
      <xdr:nvPicPr>
        <xdr:cNvPr id="3" name="Imagen 12" descr="Descripción: C:\Users\lcojolon\Downloads\logotipo-DIACO-2018 (2)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63375" y="66675"/>
          <a:ext cx="2828925" cy="1180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tabSelected="1" topLeftCell="D45" zoomScaleNormal="100" workbookViewId="0">
      <selection activeCell="K51" sqref="K51"/>
    </sheetView>
  </sheetViews>
  <sheetFormatPr baseColWidth="10" defaultRowHeight="15" x14ac:dyDescent="0.25"/>
  <cols>
    <col min="1" max="1" width="24.7109375" customWidth="1"/>
    <col min="2" max="2" width="12.85546875" customWidth="1"/>
    <col min="3" max="3" width="10.85546875" customWidth="1"/>
    <col min="4" max="4" width="12.85546875" customWidth="1"/>
    <col min="5" max="5" width="12.42578125" customWidth="1"/>
    <col min="6" max="6" width="25.5703125" customWidth="1"/>
    <col min="7" max="7" width="15.7109375" customWidth="1"/>
    <col min="8" max="8" width="18.85546875" customWidth="1"/>
    <col min="9" max="9" width="22.7109375" customWidth="1"/>
    <col min="10" max="10" width="19.7109375" customWidth="1"/>
    <col min="11" max="11" width="19.85546875" customWidth="1"/>
    <col min="12" max="12" width="16.42578125" customWidth="1"/>
    <col min="13" max="13" width="17.85546875" customWidth="1"/>
  </cols>
  <sheetData>
    <row r="1" spans="1:13" ht="15.75" x14ac:dyDescent="0.25">
      <c r="A1" s="121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</row>
    <row r="2" spans="1:13" ht="15.75" x14ac:dyDescent="0.25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3" ht="15.75" x14ac:dyDescent="0.2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3" ht="15.75" x14ac:dyDescent="0.2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3" ht="15.75" x14ac:dyDescent="0.2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3" ht="15.75" x14ac:dyDescent="0.25">
      <c r="A6" s="2" t="s">
        <v>18</v>
      </c>
      <c r="B6" s="2"/>
      <c r="C6" s="2"/>
      <c r="D6" s="1"/>
      <c r="E6" s="1"/>
      <c r="F6" s="1"/>
      <c r="G6" s="1"/>
      <c r="H6" s="1"/>
      <c r="J6" s="1"/>
      <c r="K6" s="1"/>
      <c r="L6" s="1"/>
    </row>
    <row r="7" spans="1:13" ht="15.75" x14ac:dyDescent="0.25">
      <c r="A7" s="2" t="s">
        <v>90</v>
      </c>
      <c r="B7" s="2"/>
      <c r="C7" s="2"/>
      <c r="D7" s="1"/>
      <c r="E7" s="1"/>
      <c r="F7" s="1"/>
      <c r="G7" s="1"/>
      <c r="H7" s="1"/>
      <c r="I7" s="1"/>
      <c r="J7" s="1"/>
      <c r="K7" s="1"/>
      <c r="L7" s="1"/>
    </row>
    <row r="8" spans="1:13" ht="15.75" x14ac:dyDescent="0.25">
      <c r="A8" s="2" t="s">
        <v>19</v>
      </c>
      <c r="B8" s="2"/>
      <c r="C8" s="2"/>
      <c r="D8" s="1"/>
      <c r="E8" s="1"/>
      <c r="F8" s="1"/>
      <c r="G8" s="1"/>
      <c r="H8" s="1"/>
      <c r="I8" s="1"/>
      <c r="J8" s="1"/>
      <c r="K8" s="1"/>
      <c r="L8" s="1"/>
    </row>
    <row r="9" spans="1:13" ht="16.5" thickBot="1" x14ac:dyDescent="0.3">
      <c r="A9" s="121"/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</row>
    <row r="10" spans="1:13" ht="48" thickBot="1" x14ac:dyDescent="0.3">
      <c r="A10" s="6" t="s">
        <v>17</v>
      </c>
      <c r="B10" s="7" t="s">
        <v>15</v>
      </c>
      <c r="C10" s="8" t="s">
        <v>16</v>
      </c>
      <c r="D10" s="8" t="s">
        <v>14</v>
      </c>
      <c r="E10" s="12" t="s">
        <v>49</v>
      </c>
      <c r="F10" s="89" t="s">
        <v>0</v>
      </c>
      <c r="G10" s="90"/>
      <c r="H10" s="9" t="s">
        <v>20</v>
      </c>
      <c r="I10" s="122" t="s">
        <v>1</v>
      </c>
      <c r="J10" s="123"/>
      <c r="K10" s="124" t="s">
        <v>2</v>
      </c>
      <c r="L10" s="125"/>
      <c r="M10" s="70" t="s">
        <v>91</v>
      </c>
    </row>
    <row r="11" spans="1:13" ht="75" x14ac:dyDescent="0.25">
      <c r="A11" s="97" t="s">
        <v>54</v>
      </c>
      <c r="B11" s="116">
        <v>5800</v>
      </c>
      <c r="C11" s="103">
        <v>12</v>
      </c>
      <c r="D11" s="106">
        <v>69600</v>
      </c>
      <c r="E11" s="109">
        <v>199</v>
      </c>
      <c r="F11" s="23" t="s">
        <v>3</v>
      </c>
      <c r="G11" s="24" t="s">
        <v>21</v>
      </c>
      <c r="H11" s="79" t="s">
        <v>34</v>
      </c>
      <c r="I11" s="23" t="s">
        <v>4</v>
      </c>
      <c r="J11" s="41">
        <v>13834886</v>
      </c>
      <c r="K11" s="53" t="s">
        <v>5</v>
      </c>
      <c r="L11" s="54" t="s">
        <v>45</v>
      </c>
      <c r="M11" s="91">
        <v>11600</v>
      </c>
    </row>
    <row r="12" spans="1:13" ht="60" x14ac:dyDescent="0.25">
      <c r="A12" s="98"/>
      <c r="B12" s="117"/>
      <c r="C12" s="104"/>
      <c r="D12" s="107"/>
      <c r="E12" s="110"/>
      <c r="F12" s="30" t="s">
        <v>6</v>
      </c>
      <c r="G12" s="64">
        <v>91704782</v>
      </c>
      <c r="H12" s="80"/>
      <c r="I12" s="21" t="s">
        <v>7</v>
      </c>
      <c r="J12" s="39" t="s">
        <v>29</v>
      </c>
      <c r="K12" s="55" t="s">
        <v>8</v>
      </c>
      <c r="L12" s="56" t="s">
        <v>23</v>
      </c>
      <c r="M12" s="92"/>
    </row>
    <row r="13" spans="1:13" ht="60" customHeight="1" x14ac:dyDescent="0.25">
      <c r="A13" s="98"/>
      <c r="B13" s="117"/>
      <c r="C13" s="104"/>
      <c r="D13" s="107"/>
      <c r="E13" s="110"/>
      <c r="F13" s="27"/>
      <c r="G13" s="28"/>
      <c r="H13" s="80"/>
      <c r="I13" s="33" t="s">
        <v>9</v>
      </c>
      <c r="J13" s="11" t="s">
        <v>71</v>
      </c>
      <c r="K13" s="57" t="s">
        <v>10</v>
      </c>
      <c r="L13" s="58" t="s">
        <v>24</v>
      </c>
      <c r="M13" s="92"/>
    </row>
    <row r="14" spans="1:13" ht="30" x14ac:dyDescent="0.25">
      <c r="A14" s="98"/>
      <c r="B14" s="117"/>
      <c r="C14" s="104"/>
      <c r="D14" s="107"/>
      <c r="E14" s="110"/>
      <c r="F14" s="27"/>
      <c r="G14" s="28"/>
      <c r="H14" s="80"/>
      <c r="I14" s="21" t="s">
        <v>11</v>
      </c>
      <c r="J14" s="37" t="s">
        <v>70</v>
      </c>
      <c r="K14" s="55" t="s">
        <v>12</v>
      </c>
      <c r="L14" s="32" t="s">
        <v>30</v>
      </c>
      <c r="M14" s="92"/>
    </row>
    <row r="15" spans="1:13" ht="29.25" customHeight="1" thickBot="1" x14ac:dyDescent="0.3">
      <c r="A15" s="99"/>
      <c r="B15" s="118"/>
      <c r="C15" s="105"/>
      <c r="D15" s="108"/>
      <c r="E15" s="111"/>
      <c r="F15" s="29"/>
      <c r="G15" s="10"/>
      <c r="H15" s="81"/>
      <c r="I15" s="35" t="s">
        <v>13</v>
      </c>
      <c r="J15" s="40" t="s">
        <v>22</v>
      </c>
      <c r="K15" s="27"/>
      <c r="L15" s="28"/>
      <c r="M15" s="93"/>
    </row>
    <row r="16" spans="1:13" ht="60" x14ac:dyDescent="0.25">
      <c r="A16" s="97" t="s">
        <v>55</v>
      </c>
      <c r="B16" s="116">
        <v>1375</v>
      </c>
      <c r="C16" s="103">
        <v>12</v>
      </c>
      <c r="D16" s="106">
        <v>16500</v>
      </c>
      <c r="E16" s="109">
        <v>199</v>
      </c>
      <c r="F16" s="23" t="s">
        <v>3</v>
      </c>
      <c r="G16" s="24" t="s">
        <v>25</v>
      </c>
      <c r="H16" s="79" t="s">
        <v>51</v>
      </c>
      <c r="I16" s="23" t="s">
        <v>4</v>
      </c>
      <c r="J16" s="38" t="s">
        <v>27</v>
      </c>
      <c r="K16" s="53" t="s">
        <v>5</v>
      </c>
      <c r="L16" s="54" t="s">
        <v>46</v>
      </c>
      <c r="M16" s="91">
        <v>2750</v>
      </c>
    </row>
    <row r="17" spans="1:13" ht="60" x14ac:dyDescent="0.25">
      <c r="A17" s="98"/>
      <c r="B17" s="117"/>
      <c r="C17" s="104"/>
      <c r="D17" s="107"/>
      <c r="E17" s="110"/>
      <c r="F17" s="25" t="s">
        <v>6</v>
      </c>
      <c r="G17" s="36" t="s">
        <v>26</v>
      </c>
      <c r="H17" s="80"/>
      <c r="I17" s="21" t="s">
        <v>7</v>
      </c>
      <c r="J17" s="39" t="s">
        <v>27</v>
      </c>
      <c r="K17" s="51" t="s">
        <v>8</v>
      </c>
      <c r="L17" s="52" t="s">
        <v>23</v>
      </c>
      <c r="M17" s="92"/>
    </row>
    <row r="18" spans="1:13" ht="47.25" x14ac:dyDescent="0.25">
      <c r="A18" s="98"/>
      <c r="B18" s="117"/>
      <c r="C18" s="104"/>
      <c r="D18" s="107"/>
      <c r="E18" s="110"/>
      <c r="F18" s="27"/>
      <c r="G18" s="28"/>
      <c r="H18" s="80"/>
      <c r="I18" s="33" t="s">
        <v>9</v>
      </c>
      <c r="J18" s="11" t="s">
        <v>27</v>
      </c>
      <c r="K18" s="57" t="s">
        <v>10</v>
      </c>
      <c r="L18" s="58" t="s">
        <v>24</v>
      </c>
      <c r="M18" s="92"/>
    </row>
    <row r="19" spans="1:13" ht="42" customHeight="1" thickBot="1" x14ac:dyDescent="0.3">
      <c r="A19" s="98"/>
      <c r="B19" s="117"/>
      <c r="C19" s="104"/>
      <c r="D19" s="107"/>
      <c r="E19" s="110"/>
      <c r="F19" s="29"/>
      <c r="G19" s="10"/>
      <c r="H19" s="80"/>
      <c r="I19" s="21" t="s">
        <v>11</v>
      </c>
      <c r="J19" s="37" t="s">
        <v>28</v>
      </c>
      <c r="K19" s="55" t="s">
        <v>12</v>
      </c>
      <c r="L19" s="32" t="s">
        <v>30</v>
      </c>
      <c r="M19" s="92"/>
    </row>
    <row r="20" spans="1:13" ht="46.5" customHeight="1" x14ac:dyDescent="0.25">
      <c r="A20" s="97" t="s">
        <v>56</v>
      </c>
      <c r="B20" s="116">
        <v>1120</v>
      </c>
      <c r="C20" s="103">
        <v>52</v>
      </c>
      <c r="D20" s="106">
        <v>58240</v>
      </c>
      <c r="E20" s="109">
        <v>199</v>
      </c>
      <c r="F20" s="23" t="s">
        <v>3</v>
      </c>
      <c r="G20" s="24" t="s">
        <v>31</v>
      </c>
      <c r="H20" s="79" t="s">
        <v>34</v>
      </c>
      <c r="I20" s="23" t="s">
        <v>4</v>
      </c>
      <c r="J20" s="31">
        <v>13847341</v>
      </c>
      <c r="K20" s="53" t="s">
        <v>5</v>
      </c>
      <c r="L20" s="54" t="s">
        <v>44</v>
      </c>
      <c r="M20" s="82">
        <v>13720</v>
      </c>
    </row>
    <row r="21" spans="1:13" ht="60" x14ac:dyDescent="0.25">
      <c r="A21" s="98"/>
      <c r="B21" s="117"/>
      <c r="C21" s="104"/>
      <c r="D21" s="107"/>
      <c r="E21" s="110"/>
      <c r="F21" s="30" t="s">
        <v>6</v>
      </c>
      <c r="G21" s="63">
        <v>70468184</v>
      </c>
      <c r="H21" s="80"/>
      <c r="I21" s="21" t="s">
        <v>7</v>
      </c>
      <c r="J21" s="22" t="s">
        <v>69</v>
      </c>
      <c r="K21" s="55" t="s">
        <v>8</v>
      </c>
      <c r="L21" s="56" t="s">
        <v>32</v>
      </c>
      <c r="M21" s="83"/>
    </row>
    <row r="22" spans="1:13" ht="31.5" x14ac:dyDescent="0.25">
      <c r="A22" s="98"/>
      <c r="B22" s="117"/>
      <c r="C22" s="104"/>
      <c r="D22" s="107"/>
      <c r="E22" s="110"/>
      <c r="F22" s="27"/>
      <c r="G22" s="28"/>
      <c r="H22" s="80"/>
      <c r="I22" s="33" t="s">
        <v>9</v>
      </c>
      <c r="J22" s="22" t="s">
        <v>68</v>
      </c>
      <c r="K22" s="57" t="s">
        <v>10</v>
      </c>
      <c r="L22" s="58" t="s">
        <v>24</v>
      </c>
      <c r="M22" s="83"/>
    </row>
    <row r="23" spans="1:13" ht="30.75" thickBot="1" x14ac:dyDescent="0.3">
      <c r="A23" s="99"/>
      <c r="B23" s="118"/>
      <c r="C23" s="105"/>
      <c r="D23" s="108"/>
      <c r="E23" s="111"/>
      <c r="F23" s="29"/>
      <c r="G23" s="10"/>
      <c r="H23" s="81"/>
      <c r="I23" s="35" t="s">
        <v>11</v>
      </c>
      <c r="J23" s="47" t="s">
        <v>67</v>
      </c>
      <c r="K23" s="66" t="s">
        <v>12</v>
      </c>
      <c r="L23" s="67" t="s">
        <v>33</v>
      </c>
      <c r="M23" s="84"/>
    </row>
    <row r="24" spans="1:13" ht="45" customHeight="1" thickBot="1" x14ac:dyDescent="0.3">
      <c r="A24" s="13"/>
      <c r="B24" s="14"/>
      <c r="C24" s="15"/>
      <c r="D24" s="5"/>
      <c r="E24" s="3"/>
      <c r="F24" s="4"/>
      <c r="G24" s="4"/>
      <c r="H24" s="16"/>
      <c r="I24" s="17"/>
      <c r="J24" s="3"/>
      <c r="K24" s="4"/>
      <c r="L24" s="4"/>
      <c r="M24" s="18"/>
    </row>
    <row r="25" spans="1:13" ht="48" thickBot="1" x14ac:dyDescent="0.3">
      <c r="A25" s="6" t="s">
        <v>17</v>
      </c>
      <c r="B25" s="7" t="s">
        <v>15</v>
      </c>
      <c r="C25" s="8" t="s">
        <v>16</v>
      </c>
      <c r="D25" s="8" t="s">
        <v>14</v>
      </c>
      <c r="E25" s="12" t="s">
        <v>49</v>
      </c>
      <c r="F25" s="85" t="s">
        <v>0</v>
      </c>
      <c r="G25" s="86"/>
      <c r="H25" s="9" t="s">
        <v>20</v>
      </c>
      <c r="I25" s="87" t="s">
        <v>1</v>
      </c>
      <c r="J25" s="88"/>
      <c r="K25" s="89" t="s">
        <v>2</v>
      </c>
      <c r="L25" s="90"/>
      <c r="M25" s="70" t="s">
        <v>91</v>
      </c>
    </row>
    <row r="26" spans="1:13" ht="57" customHeight="1" x14ac:dyDescent="0.25">
      <c r="A26" s="97" t="s">
        <v>53</v>
      </c>
      <c r="B26" s="116">
        <v>2700</v>
      </c>
      <c r="C26" s="103">
        <v>12</v>
      </c>
      <c r="D26" s="119">
        <v>31050</v>
      </c>
      <c r="E26" s="109">
        <v>199</v>
      </c>
      <c r="F26" s="23" t="s">
        <v>3</v>
      </c>
      <c r="G26" s="24" t="s">
        <v>35</v>
      </c>
      <c r="H26" s="94" t="s">
        <v>34</v>
      </c>
      <c r="I26" s="23" t="s">
        <v>4</v>
      </c>
      <c r="J26" s="41">
        <v>13860577</v>
      </c>
      <c r="K26" s="53" t="s">
        <v>5</v>
      </c>
      <c r="L26" s="54" t="s">
        <v>47</v>
      </c>
      <c r="M26" s="82">
        <v>5400</v>
      </c>
    </row>
    <row r="27" spans="1:13" ht="27.75" customHeight="1" x14ac:dyDescent="0.25">
      <c r="A27" s="98"/>
      <c r="B27" s="117"/>
      <c r="C27" s="104"/>
      <c r="D27" s="120"/>
      <c r="E27" s="110"/>
      <c r="F27" s="25" t="s">
        <v>6</v>
      </c>
      <c r="G27" s="26">
        <v>5696291</v>
      </c>
      <c r="H27" s="95"/>
      <c r="I27" s="21" t="s">
        <v>7</v>
      </c>
      <c r="J27" s="20" t="s">
        <v>66</v>
      </c>
      <c r="K27" s="55" t="s">
        <v>8</v>
      </c>
      <c r="L27" s="56" t="s">
        <v>37</v>
      </c>
      <c r="M27" s="83"/>
    </row>
    <row r="28" spans="1:13" ht="27.75" customHeight="1" x14ac:dyDescent="0.25">
      <c r="A28" s="98"/>
      <c r="B28" s="117"/>
      <c r="C28" s="104"/>
      <c r="D28" s="120"/>
      <c r="E28" s="110"/>
      <c r="F28" s="27"/>
      <c r="G28" s="28"/>
      <c r="H28" s="95"/>
      <c r="I28" s="33" t="s">
        <v>9</v>
      </c>
      <c r="J28" s="20" t="s">
        <v>65</v>
      </c>
      <c r="K28" s="57" t="s">
        <v>10</v>
      </c>
      <c r="L28" s="58" t="s">
        <v>24</v>
      </c>
      <c r="M28" s="83"/>
    </row>
    <row r="29" spans="1:13" ht="86.25" customHeight="1" thickBot="1" x14ac:dyDescent="0.3">
      <c r="A29" s="98"/>
      <c r="B29" s="117"/>
      <c r="C29" s="104"/>
      <c r="D29" s="120"/>
      <c r="E29" s="110"/>
      <c r="F29" s="27"/>
      <c r="G29" s="28"/>
      <c r="H29" s="95"/>
      <c r="I29" s="21" t="s">
        <v>11</v>
      </c>
      <c r="J29" s="20" t="s">
        <v>36</v>
      </c>
      <c r="K29" s="55" t="s">
        <v>12</v>
      </c>
      <c r="L29" s="32" t="s">
        <v>38</v>
      </c>
      <c r="M29" s="84"/>
    </row>
    <row r="30" spans="1:13" ht="46.5" customHeight="1" x14ac:dyDescent="0.25">
      <c r="A30" s="112" t="s">
        <v>52</v>
      </c>
      <c r="B30" s="114">
        <v>27905</v>
      </c>
      <c r="C30" s="103">
        <v>1</v>
      </c>
      <c r="D30" s="106">
        <v>27905</v>
      </c>
      <c r="E30" s="109">
        <v>199</v>
      </c>
      <c r="F30" s="23" t="s">
        <v>3</v>
      </c>
      <c r="G30" s="43" t="s">
        <v>39</v>
      </c>
      <c r="H30" s="94" t="s">
        <v>34</v>
      </c>
      <c r="I30" s="23" t="s">
        <v>4</v>
      </c>
      <c r="J30" s="59">
        <v>13925113</v>
      </c>
      <c r="K30" s="53" t="s">
        <v>5</v>
      </c>
      <c r="L30" s="54" t="s">
        <v>43</v>
      </c>
      <c r="M30" s="92">
        <v>4634</v>
      </c>
    </row>
    <row r="31" spans="1:13" ht="60.75" customHeight="1" x14ac:dyDescent="0.25">
      <c r="A31" s="113"/>
      <c r="B31" s="115"/>
      <c r="C31" s="104"/>
      <c r="D31" s="107"/>
      <c r="E31" s="110"/>
      <c r="F31" s="30" t="s">
        <v>6</v>
      </c>
      <c r="G31" s="63">
        <v>5750814</v>
      </c>
      <c r="H31" s="95"/>
      <c r="I31" s="21" t="s">
        <v>7</v>
      </c>
      <c r="J31" s="37" t="s">
        <v>64</v>
      </c>
      <c r="K31" s="55" t="s">
        <v>8</v>
      </c>
      <c r="L31" s="56" t="s">
        <v>41</v>
      </c>
      <c r="M31" s="92"/>
    </row>
    <row r="32" spans="1:13" ht="27.75" customHeight="1" x14ac:dyDescent="0.25">
      <c r="A32" s="113"/>
      <c r="B32" s="115"/>
      <c r="C32" s="104"/>
      <c r="D32" s="107"/>
      <c r="E32" s="110"/>
      <c r="F32" s="44"/>
      <c r="G32" s="28"/>
      <c r="H32" s="95"/>
      <c r="I32" s="42" t="s">
        <v>9</v>
      </c>
      <c r="J32" s="60" t="s">
        <v>63</v>
      </c>
      <c r="K32" s="57" t="s">
        <v>10</v>
      </c>
      <c r="L32" s="58" t="s">
        <v>24</v>
      </c>
      <c r="M32" s="92"/>
    </row>
    <row r="33" spans="1:13" ht="99.75" customHeight="1" thickBot="1" x14ac:dyDescent="0.3">
      <c r="A33" s="113"/>
      <c r="B33" s="115"/>
      <c r="C33" s="104"/>
      <c r="D33" s="107"/>
      <c r="E33" s="110"/>
      <c r="F33" s="44"/>
      <c r="G33" s="28"/>
      <c r="H33" s="95"/>
      <c r="I33" s="21" t="s">
        <v>11</v>
      </c>
      <c r="J33" s="37" t="s">
        <v>40</v>
      </c>
      <c r="K33" s="55" t="s">
        <v>12</v>
      </c>
      <c r="L33" s="32" t="s">
        <v>42</v>
      </c>
      <c r="M33" s="92"/>
    </row>
    <row r="34" spans="1:13" ht="73.5" customHeight="1" x14ac:dyDescent="0.25">
      <c r="A34" s="97" t="s">
        <v>57</v>
      </c>
      <c r="B34" s="116">
        <v>27681.3</v>
      </c>
      <c r="C34" s="103">
        <v>12</v>
      </c>
      <c r="D34" s="106">
        <f>B34*C34</f>
        <v>332175.59999999998</v>
      </c>
      <c r="E34" s="109">
        <v>199</v>
      </c>
      <c r="F34" s="23" t="s">
        <v>3</v>
      </c>
      <c r="G34" s="43" t="s">
        <v>50</v>
      </c>
      <c r="H34" s="94" t="s">
        <v>79</v>
      </c>
      <c r="I34" s="23" t="s">
        <v>4</v>
      </c>
      <c r="J34" s="62">
        <v>13614002</v>
      </c>
      <c r="K34" s="53" t="s">
        <v>5</v>
      </c>
      <c r="L34" s="61" t="s">
        <v>73</v>
      </c>
      <c r="M34" s="91">
        <v>66362.600000000006</v>
      </c>
    </row>
    <row r="35" spans="1:13" ht="54" customHeight="1" x14ac:dyDescent="0.25">
      <c r="A35" s="98"/>
      <c r="B35" s="117"/>
      <c r="C35" s="104"/>
      <c r="D35" s="107"/>
      <c r="E35" s="110"/>
      <c r="F35" s="30" t="s">
        <v>6</v>
      </c>
      <c r="G35" s="63">
        <v>7055269</v>
      </c>
      <c r="H35" s="95"/>
      <c r="I35" s="21" t="s">
        <v>7</v>
      </c>
      <c r="J35" s="20" t="s">
        <v>76</v>
      </c>
      <c r="K35" s="55" t="s">
        <v>8</v>
      </c>
      <c r="L35" s="56" t="s">
        <v>74</v>
      </c>
      <c r="M35" s="92"/>
    </row>
    <row r="36" spans="1:13" ht="27.75" customHeight="1" x14ac:dyDescent="0.25">
      <c r="A36" s="98"/>
      <c r="B36" s="117"/>
      <c r="C36" s="104"/>
      <c r="D36" s="107"/>
      <c r="E36" s="110"/>
      <c r="F36" s="27"/>
      <c r="G36" s="28"/>
      <c r="H36" s="95"/>
      <c r="I36" s="42" t="s">
        <v>9</v>
      </c>
      <c r="J36" s="48" t="s">
        <v>77</v>
      </c>
      <c r="K36" s="57" t="s">
        <v>10</v>
      </c>
      <c r="L36" s="58" t="s">
        <v>24</v>
      </c>
      <c r="M36" s="92"/>
    </row>
    <row r="37" spans="1:13" ht="60" customHeight="1" thickBot="1" x14ac:dyDescent="0.3">
      <c r="A37" s="99"/>
      <c r="B37" s="118"/>
      <c r="C37" s="105"/>
      <c r="D37" s="108"/>
      <c r="E37" s="111"/>
      <c r="F37" s="29"/>
      <c r="G37" s="10"/>
      <c r="H37" s="96"/>
      <c r="I37" s="35" t="s">
        <v>11</v>
      </c>
      <c r="J37" s="74" t="s">
        <v>78</v>
      </c>
      <c r="K37" s="66" t="s">
        <v>12</v>
      </c>
      <c r="L37" s="75" t="s">
        <v>75</v>
      </c>
      <c r="M37" s="93"/>
    </row>
    <row r="38" spans="1:13" ht="27.75" customHeight="1" x14ac:dyDescent="0.25">
      <c r="A38" s="68"/>
      <c r="B38" s="72"/>
      <c r="C38" s="15"/>
      <c r="D38" s="5"/>
      <c r="E38" s="3"/>
      <c r="F38" s="4"/>
      <c r="G38" s="4"/>
      <c r="H38" s="16"/>
      <c r="I38" s="19"/>
      <c r="J38" s="71"/>
      <c r="K38" s="50"/>
      <c r="L38" s="73"/>
      <c r="M38" s="18"/>
    </row>
    <row r="39" spans="1:13" ht="27.75" customHeight="1" x14ac:dyDescent="0.25">
      <c r="A39" s="68"/>
      <c r="B39" s="72"/>
      <c r="C39" s="15"/>
      <c r="D39" s="5"/>
      <c r="E39" s="3"/>
      <c r="F39" s="4"/>
      <c r="G39" s="4"/>
      <c r="H39" s="16"/>
      <c r="I39" s="19"/>
      <c r="J39" s="71"/>
      <c r="K39" s="50"/>
      <c r="L39" s="73"/>
      <c r="M39" s="18"/>
    </row>
    <row r="40" spans="1:13" ht="27.75" customHeight="1" thickBot="1" x14ac:dyDescent="0.3">
      <c r="A40" s="68"/>
      <c r="B40" s="72"/>
      <c r="C40" s="15"/>
      <c r="D40" s="5"/>
      <c r="E40" s="3"/>
      <c r="F40" s="4"/>
      <c r="G40" s="4"/>
      <c r="H40" s="16"/>
      <c r="I40" s="19"/>
      <c r="J40" s="71"/>
      <c r="K40" s="50"/>
      <c r="L40" s="73"/>
      <c r="M40" s="18"/>
    </row>
    <row r="41" spans="1:13" ht="48" thickBot="1" x14ac:dyDescent="0.3">
      <c r="A41" s="6" t="s">
        <v>17</v>
      </c>
      <c r="B41" s="7" t="s">
        <v>15</v>
      </c>
      <c r="C41" s="8" t="s">
        <v>16</v>
      </c>
      <c r="D41" s="8" t="s">
        <v>14</v>
      </c>
      <c r="E41" s="12" t="s">
        <v>49</v>
      </c>
      <c r="F41" s="85" t="s">
        <v>0</v>
      </c>
      <c r="G41" s="86"/>
      <c r="H41" s="9" t="s">
        <v>20</v>
      </c>
      <c r="I41" s="87" t="s">
        <v>1</v>
      </c>
      <c r="J41" s="88"/>
      <c r="K41" s="85" t="s">
        <v>2</v>
      </c>
      <c r="L41" s="86"/>
      <c r="M41" s="70" t="s">
        <v>91</v>
      </c>
    </row>
    <row r="42" spans="1:13" ht="87.75" customHeight="1" x14ac:dyDescent="0.25">
      <c r="A42" s="97" t="s">
        <v>58</v>
      </c>
      <c r="B42" s="100">
        <v>26500</v>
      </c>
      <c r="C42" s="103">
        <v>12</v>
      </c>
      <c r="D42" s="106">
        <f>B42*C42</f>
        <v>318000</v>
      </c>
      <c r="E42" s="109">
        <v>199</v>
      </c>
      <c r="F42" s="46" t="s">
        <v>3</v>
      </c>
      <c r="G42" s="65" t="s">
        <v>48</v>
      </c>
      <c r="H42" s="79" t="s">
        <v>79</v>
      </c>
      <c r="I42" s="49" t="s">
        <v>4</v>
      </c>
      <c r="J42" s="76">
        <v>13603817</v>
      </c>
      <c r="K42" s="53" t="s">
        <v>5</v>
      </c>
      <c r="L42" s="54" t="s">
        <v>81</v>
      </c>
      <c r="M42" s="82">
        <v>26500</v>
      </c>
    </row>
    <row r="43" spans="1:13" ht="45.75" customHeight="1" x14ac:dyDescent="0.25">
      <c r="A43" s="98"/>
      <c r="B43" s="101"/>
      <c r="C43" s="104"/>
      <c r="D43" s="107"/>
      <c r="E43" s="110"/>
      <c r="F43" s="45" t="s">
        <v>6</v>
      </c>
      <c r="G43" s="63">
        <v>28536456</v>
      </c>
      <c r="H43" s="80"/>
      <c r="I43" s="21" t="s">
        <v>7</v>
      </c>
      <c r="J43" s="34" t="s">
        <v>59</v>
      </c>
      <c r="K43" s="55" t="s">
        <v>8</v>
      </c>
      <c r="L43" s="56" t="s">
        <v>61</v>
      </c>
      <c r="M43" s="83"/>
    </row>
    <row r="44" spans="1:13" ht="27.75" customHeight="1" x14ac:dyDescent="0.25">
      <c r="A44" s="98"/>
      <c r="B44" s="101"/>
      <c r="C44" s="104"/>
      <c r="D44" s="107"/>
      <c r="E44" s="110"/>
      <c r="F44" s="27"/>
      <c r="G44" s="28"/>
      <c r="H44" s="80"/>
      <c r="I44" s="33" t="s">
        <v>9</v>
      </c>
      <c r="J44" s="34" t="s">
        <v>80</v>
      </c>
      <c r="K44" s="57" t="s">
        <v>10</v>
      </c>
      <c r="L44" s="58" t="s">
        <v>24</v>
      </c>
      <c r="M44" s="83"/>
    </row>
    <row r="45" spans="1:13" ht="57.75" customHeight="1" thickBot="1" x14ac:dyDescent="0.3">
      <c r="A45" s="99"/>
      <c r="B45" s="102"/>
      <c r="C45" s="105"/>
      <c r="D45" s="108"/>
      <c r="E45" s="111"/>
      <c r="F45" s="29"/>
      <c r="G45" s="10"/>
      <c r="H45" s="81"/>
      <c r="I45" s="35" t="s">
        <v>11</v>
      </c>
      <c r="J45" s="69" t="s">
        <v>60</v>
      </c>
      <c r="K45" s="66" t="s">
        <v>12</v>
      </c>
      <c r="L45" s="67" t="s">
        <v>62</v>
      </c>
      <c r="M45" s="84"/>
    </row>
    <row r="46" spans="1:13" ht="57.75" customHeight="1" x14ac:dyDescent="0.25">
      <c r="A46" s="97" t="s">
        <v>82</v>
      </c>
      <c r="B46" s="100">
        <v>1120</v>
      </c>
      <c r="C46" s="103">
        <v>6</v>
      </c>
      <c r="D46" s="106">
        <f>B46*C46</f>
        <v>6720</v>
      </c>
      <c r="E46" s="109">
        <v>199</v>
      </c>
      <c r="F46" s="46" t="s">
        <v>3</v>
      </c>
      <c r="G46" s="65" t="s">
        <v>83</v>
      </c>
      <c r="H46" s="79" t="s">
        <v>34</v>
      </c>
      <c r="I46" s="49" t="s">
        <v>4</v>
      </c>
      <c r="J46" s="76">
        <v>13847503</v>
      </c>
      <c r="K46" s="53" t="s">
        <v>5</v>
      </c>
      <c r="L46" s="54" t="s">
        <v>84</v>
      </c>
      <c r="M46" s="82">
        <v>1120</v>
      </c>
    </row>
    <row r="47" spans="1:13" ht="57.75" customHeight="1" x14ac:dyDescent="0.25">
      <c r="A47" s="98"/>
      <c r="B47" s="101"/>
      <c r="C47" s="104"/>
      <c r="D47" s="107"/>
      <c r="E47" s="110"/>
      <c r="F47" s="45" t="s">
        <v>6</v>
      </c>
      <c r="G47" s="63">
        <v>70468184</v>
      </c>
      <c r="H47" s="80"/>
      <c r="I47" s="21" t="s">
        <v>7</v>
      </c>
      <c r="J47" s="34" t="s">
        <v>85</v>
      </c>
      <c r="K47" s="55" t="s">
        <v>8</v>
      </c>
      <c r="L47" s="56" t="s">
        <v>86</v>
      </c>
      <c r="M47" s="83"/>
    </row>
    <row r="48" spans="1:13" ht="57.75" customHeight="1" x14ac:dyDescent="0.25">
      <c r="A48" s="98"/>
      <c r="B48" s="101"/>
      <c r="C48" s="104"/>
      <c r="D48" s="107"/>
      <c r="E48" s="110"/>
      <c r="F48" s="27"/>
      <c r="G48" s="28"/>
      <c r="H48" s="80"/>
      <c r="I48" s="33" t="s">
        <v>9</v>
      </c>
      <c r="J48" s="34" t="s">
        <v>87</v>
      </c>
      <c r="K48" s="57" t="s">
        <v>10</v>
      </c>
      <c r="L48" s="58" t="s">
        <v>24</v>
      </c>
      <c r="M48" s="83"/>
    </row>
    <row r="49" spans="1:13" ht="57.75" customHeight="1" thickBot="1" x14ac:dyDescent="0.3">
      <c r="A49" s="99"/>
      <c r="B49" s="102"/>
      <c r="C49" s="105"/>
      <c r="D49" s="108"/>
      <c r="E49" s="111"/>
      <c r="F49" s="29"/>
      <c r="G49" s="10"/>
      <c r="H49" s="81"/>
      <c r="I49" s="35" t="s">
        <v>11</v>
      </c>
      <c r="J49" s="69" t="s">
        <v>88</v>
      </c>
      <c r="K49" s="66" t="s">
        <v>12</v>
      </c>
      <c r="L49" s="67" t="s">
        <v>89</v>
      </c>
      <c r="M49" s="84"/>
    </row>
    <row r="50" spans="1:13" ht="18.75" x14ac:dyDescent="0.3">
      <c r="L50" s="78" t="s">
        <v>72</v>
      </c>
      <c r="M50" s="77">
        <f>SUM(M46+M42+M34+M30+M26+M20+M16+M11)</f>
        <v>132086.6</v>
      </c>
    </row>
  </sheetData>
  <mergeCells count="71">
    <mergeCell ref="H46:H49"/>
    <mergeCell ref="M46:M49"/>
    <mergeCell ref="A46:A49"/>
    <mergeCell ref="B46:B49"/>
    <mergeCell ref="C46:C49"/>
    <mergeCell ref="D46:D49"/>
    <mergeCell ref="E46:E49"/>
    <mergeCell ref="A1:L1"/>
    <mergeCell ref="A2:L2"/>
    <mergeCell ref="A3:L3"/>
    <mergeCell ref="A4:L4"/>
    <mergeCell ref="A5:L5"/>
    <mergeCell ref="A16:A19"/>
    <mergeCell ref="D16:D19"/>
    <mergeCell ref="B16:B19"/>
    <mergeCell ref="E16:E19"/>
    <mergeCell ref="A9:L9"/>
    <mergeCell ref="F10:G10"/>
    <mergeCell ref="I10:J10"/>
    <mergeCell ref="K10:L10"/>
    <mergeCell ref="A11:A15"/>
    <mergeCell ref="D11:D15"/>
    <mergeCell ref="B11:B15"/>
    <mergeCell ref="E11:E15"/>
    <mergeCell ref="H11:H15"/>
    <mergeCell ref="C11:C15"/>
    <mergeCell ref="C16:C19"/>
    <mergeCell ref="A26:A29"/>
    <mergeCell ref="D26:D29"/>
    <mergeCell ref="B26:B29"/>
    <mergeCell ref="E26:E29"/>
    <mergeCell ref="A20:A23"/>
    <mergeCell ref="D20:D23"/>
    <mergeCell ref="B20:B23"/>
    <mergeCell ref="E20:E23"/>
    <mergeCell ref="C20:C23"/>
    <mergeCell ref="M11:M15"/>
    <mergeCell ref="M16:M19"/>
    <mergeCell ref="M20:M23"/>
    <mergeCell ref="H16:H19"/>
    <mergeCell ref="C30:C33"/>
    <mergeCell ref="M30:M33"/>
    <mergeCell ref="C26:C29"/>
    <mergeCell ref="M26:M29"/>
    <mergeCell ref="H26:H29"/>
    <mergeCell ref="H20:H23"/>
    <mergeCell ref="A30:A33"/>
    <mergeCell ref="B30:B33"/>
    <mergeCell ref="D30:D33"/>
    <mergeCell ref="E30:E33"/>
    <mergeCell ref="A34:A37"/>
    <mergeCell ref="B34:B37"/>
    <mergeCell ref="C34:C37"/>
    <mergeCell ref="D34:D37"/>
    <mergeCell ref="E34:E37"/>
    <mergeCell ref="A42:A45"/>
    <mergeCell ref="B42:B45"/>
    <mergeCell ref="C42:C45"/>
    <mergeCell ref="D42:D45"/>
    <mergeCell ref="E42:E45"/>
    <mergeCell ref="H42:H45"/>
    <mergeCell ref="M42:M45"/>
    <mergeCell ref="F25:G25"/>
    <mergeCell ref="I25:J25"/>
    <mergeCell ref="K25:L25"/>
    <mergeCell ref="M34:M37"/>
    <mergeCell ref="H34:H37"/>
    <mergeCell ref="H30:H33"/>
    <mergeCell ref="F41:G41"/>
    <mergeCell ref="I41:J41"/>
    <mergeCell ref="K41:L41"/>
  </mergeCells>
  <printOptions horizontalCentered="1"/>
  <pageMargins left="0.19685039370078741" right="0.19685039370078741" top="0.39370078740157483" bottom="0.39370078740157483" header="0.31496062992125984" footer="0.31496062992125984"/>
  <pageSetup paperSize="14" scale="70" orientation="landscape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BIENES Y SERVICIOS AGOSTO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Administrador</cp:lastModifiedBy>
  <cp:lastPrinted>2021-09-09T14:16:07Z</cp:lastPrinted>
  <dcterms:created xsi:type="dcterms:W3CDTF">2017-12-05T18:01:17Z</dcterms:created>
  <dcterms:modified xsi:type="dcterms:W3CDTF">2022-01-05T20:31:40Z</dcterms:modified>
</cp:coreProperties>
</file>