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cogobgt-my.sharepoint.com/personal/vearevaloh_mineco_gob_gt/Documents/INFORMACION PUBLICA/2025/Articulo 10/ARTICULO 13/"/>
    </mc:Choice>
  </mc:AlternateContent>
  <xr:revisionPtr revIDLastSave="0" documentId="8_{98BF2DFB-C521-4494-9196-ED29A660AC19}" xr6:coauthVersionLast="47" xr6:coauthVersionMax="47" xr10:uidLastSave="{00000000-0000-0000-0000-000000000000}"/>
  <bookViews>
    <workbookView xWindow="-28920" yWindow="930" windowWidth="29040" windowHeight="15720" xr2:uid="{8A1AC188-7585-4DF9-A7E3-9C7A16A3E1B1}"/>
  </bookViews>
  <sheets>
    <sheet name="Hoja1" sheetId="1" r:id="rId1"/>
    <sheet name="Sheet1" sheetId="2" r:id="rId2"/>
    <sheet name="VEHICULOS" sheetId="3" r:id="rId3"/>
    <sheet name="MOTOS" sheetId="4" r:id="rId4"/>
    <sheet name="Hoja1 (2)" sheetId="5" r:id="rId5"/>
  </sheets>
  <definedNames>
    <definedName name="_xlnm.Print_Area" localSheetId="3">MOTOS!$A$1:$J$37</definedName>
    <definedName name="_xlnm.Print_Area" localSheetId="2">VEHICULOS!$A$1:$J$20</definedName>
    <definedName name="_xlnm.Print_Titles" localSheetId="3">MOTOS!$1:$8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5" l="1"/>
  <c r="O11" i="5"/>
  <c r="Q11" i="5"/>
  <c r="Q12" i="5"/>
  <c r="S15" i="5"/>
  <c r="U15" i="5" s="1"/>
  <c r="Q16" i="5"/>
  <c r="H22" i="5"/>
</calcChain>
</file>

<file path=xl/sharedStrings.xml><?xml version="1.0" encoding="utf-8"?>
<sst xmlns="http://schemas.openxmlformats.org/spreadsheetml/2006/main" count="714" uniqueCount="567">
  <si>
    <t xml:space="preserve">FORMULARIO DE INVENTARIOS </t>
  </si>
  <si>
    <t xml:space="preserve"> FORMULARIO DETALLE DE INVENTARIO DE BIENES INMUEBLES </t>
  </si>
  <si>
    <t>ARTICULO 10 NUMERAL 13: INVENTARIO DE BIENES, MUEBLES E INMUEBLES</t>
  </si>
  <si>
    <t>MINISTERIO:</t>
  </si>
  <si>
    <t>MINISTERIO DE ECONOMIA</t>
  </si>
  <si>
    <t xml:space="preserve">DEPENDENCIA: </t>
  </si>
  <si>
    <t>DIRECCIÓN DE ATENCIÓN Y ASISTENCIA AL CONSUMIDOR -DIACO-</t>
  </si>
  <si>
    <t>MUNICIPIO</t>
  </si>
  <si>
    <t xml:space="preserve">GUATEMALA   </t>
  </si>
  <si>
    <t>DEPARTAMENTO:</t>
  </si>
  <si>
    <t>UNIDAD DE INVENTARIOS</t>
  </si>
  <si>
    <t xml:space="preserve">TELEFONO:  </t>
  </si>
  <si>
    <t>2501-9898</t>
  </si>
  <si>
    <t>DIRECCION:</t>
  </si>
  <si>
    <t>7a. avenida 7-61 Zona 4.</t>
  </si>
  <si>
    <t>C U E N T A   C O N T A B L E</t>
  </si>
  <si>
    <t xml:space="preserve">CODIGO:                   </t>
  </si>
  <si>
    <t xml:space="preserve">D E S C R I P C I O N.                                                                                                                                                </t>
  </si>
  <si>
    <t xml:space="preserve">                                  </t>
  </si>
  <si>
    <t xml:space="preserve">                                                                                                                                                                                      </t>
  </si>
  <si>
    <t xml:space="preserve">                       La Dirección de Atención y Asistencia al Consumidor -DIACO-, no cuenta con </t>
  </si>
  <si>
    <t>bienes inmuebles propios.</t>
  </si>
  <si>
    <t>EN QUETZALES</t>
  </si>
  <si>
    <t>Total:</t>
  </si>
  <si>
    <t>Q0.00</t>
  </si>
  <si>
    <t>EL RESUMEN DE INVENTARIO DE BIENES INMUEBLES ASCIENDE A:</t>
  </si>
  <si>
    <t>00/100</t>
  </si>
  <si>
    <t xml:space="preserve">ELABORO: </t>
  </si>
  <si>
    <t>ELIDA LOPEZ</t>
  </si>
  <si>
    <t>Vo.Bo:</t>
  </si>
  <si>
    <t>C:\FORMATOS\FIN-02.DOC</t>
  </si>
  <si>
    <t>miércoles, 1 de septiembre de 2025</t>
  </si>
  <si>
    <t>* NOTA: Solo aplica para las unidades administrativas que estan constituidas como unidades ejecut</t>
  </si>
  <si>
    <t>TOTAL DE BIENES ==&gt;</t>
  </si>
  <si>
    <t>PICKUP</t>
  </si>
  <si>
    <t>VEHÍCULOS PEQUEÑOS DESTINADOS AL CAMPO</t>
  </si>
  <si>
    <t>MICROBUS</t>
  </si>
  <si>
    <t>VEHÍCULOS PARA TRANSPORTE DE PERSONAS</t>
  </si>
  <si>
    <t>OTROS AUTOMOVILES</t>
  </si>
  <si>
    <t>AUTOMÓVIL</t>
  </si>
  <si>
    <t>VEHÍCULOS LIVIANOS</t>
  </si>
  <si>
    <t>PINTURA TEJIDA</t>
  </si>
  <si>
    <t>PINTURA AL OLEO</t>
  </si>
  <si>
    <t>PINTURAS</t>
  </si>
  <si>
    <t>VENTILADOR</t>
  </si>
  <si>
    <t>VENTILADOR VERTICAL GIRATORIO</t>
  </si>
  <si>
    <t>EQUIPO DE AIRE ACONDICIONADO</t>
  </si>
  <si>
    <t>BASE PARA FOTOCOPIADORA</t>
  </si>
  <si>
    <t>TRITURADORA DE PAPEL</t>
  </si>
  <si>
    <t>ENCUADERNADORA DE METAL</t>
  </si>
  <si>
    <t>BASE  DE METAL PARA TELEVISION</t>
  </si>
  <si>
    <t>EXTINGUIDOR DE PARED</t>
  </si>
  <si>
    <t>VENTILADOR DE PISO</t>
  </si>
  <si>
    <t>VENTILADOR DE MESA</t>
  </si>
  <si>
    <t>VENTILADOR DE PEDESTAL</t>
  </si>
  <si>
    <t>ASPIRADORAS DE METAL</t>
  </si>
  <si>
    <t>TOLDO DE METAL DE 4*6</t>
  </si>
  <si>
    <t>TOLDO DE METAL DE 3*4</t>
  </si>
  <si>
    <t>LOCKER</t>
  </si>
  <si>
    <t>LOKER DE 4 COMPARTIMIENTOS CON CHAPA LAMINA 0.70 MM</t>
  </si>
  <si>
    <t>LOKER DE 3 COMPARTIMIENTOS CON CHAPA LAMINA 0.70 MM</t>
  </si>
  <si>
    <t>LIBRERA DE 3 ENTREPAÑOS MOVIBLES DE 55 X 45 X 18 PULGADAS CON VIDRIO DE 5MM Y CHAPA, LAMINA 0.70MM</t>
  </si>
  <si>
    <t>LIBRERA DE 2 ENTREPAÑOS MOVIBLES DE 55 X 45 X 18 PULGADAS CON VIDRIO DE 5MM Y CHAPA, LAMINA 0.70MM</t>
  </si>
  <si>
    <t>ESTANTERIAS DE METAL DE 2 X 1 X 0.40 METROS DE 6 ENTREPAÑOS REFORZADOS LAMINA 0.70 MM</t>
  </si>
  <si>
    <t>ESTANTERIAS DE METAL DE 2 X 1 X 0.50 METROS DE 5 ENTREPAÑOS REFORZADOS LAMINA 0.70 MM</t>
  </si>
  <si>
    <t>ESTANTERIAS DE METAL DE 2 X 1 X 0.50 METROS DE 4 ENTREPAÑOS REFORZADOS LAMINA 0.70 MM</t>
  </si>
  <si>
    <t>CAJA FUERTE DE 2 PIES NORMAL</t>
  </si>
  <si>
    <t>CAJA FUERTE DE 1 PIE NORMAL</t>
  </si>
  <si>
    <t>CAJA CHICA DE METAL</t>
  </si>
  <si>
    <t>OTROS MOBILIARIOS DE METAL</t>
  </si>
  <si>
    <t>TELÉFONO</t>
  </si>
  <si>
    <t>EQUIPO DE ENRUTAMIENTO ( ROUTER)</t>
  </si>
  <si>
    <t>SWITCH</t>
  </si>
  <si>
    <t>SWITCH CORE</t>
  </si>
  <si>
    <t>PLANTA TELEFONICA</t>
  </si>
  <si>
    <t>PLANTA TELEFONICA CON CAPACIDAD DE 8 LINEAS TRONCALES Y 20 EXTENSIONES</t>
  </si>
  <si>
    <t>OTROS EQUIPOS PARA COMUNICACIONES-APARATOS TRANSEPTORES</t>
  </si>
  <si>
    <t>UNIDAD DE PODER ININTERRUMPIDO UPS</t>
  </si>
  <si>
    <t>DISCO DURO EXTERNO</t>
  </si>
  <si>
    <t>UPS DE 6KVA</t>
  </si>
  <si>
    <t>TABLET</t>
  </si>
  <si>
    <t>OTROS EQUIPOS DE COMPUTO</t>
  </si>
  <si>
    <t>GENERADOR DE TONOS</t>
  </si>
  <si>
    <t>LECTOR DE IMPRESIÓN DACTILAR</t>
  </si>
  <si>
    <t>CARRITO PARA SERVIR CAFE.</t>
  </si>
  <si>
    <t>COMPRESOR DE AIRE</t>
  </si>
  <si>
    <t>CONDESADOR DE AIRE ACONDICIONADO</t>
  </si>
  <si>
    <t>EXTINGUIDOR</t>
  </si>
  <si>
    <t>HIDROLAVADORA</t>
  </si>
  <si>
    <t>EQUIPO DE  AIRE ACONDICIONADO</t>
  </si>
  <si>
    <t>ASPIRADORA</t>
  </si>
  <si>
    <t>EQUIPO DE CALEFACCION</t>
  </si>
  <si>
    <t>DETECTOR DE BILLETES</t>
  </si>
  <si>
    <t>TROCKET DE METAL</t>
  </si>
  <si>
    <t>RELOJ LECTOR DIGITAL</t>
  </si>
  <si>
    <t>PULIDORA</t>
  </si>
  <si>
    <t>GPSGARMIN</t>
  </si>
  <si>
    <t>REGISTRADOR DE DATOS</t>
  </si>
  <si>
    <t>FUENTE DE PODER</t>
  </si>
  <si>
    <t>CIRCUITO CERRADO DE CAMARAS DE SEGURIDAD</t>
  </si>
  <si>
    <t>RELOJ BIOMETRICO</t>
  </si>
  <si>
    <t>TRICKETS HIDRAULICO TIPO LAGARTO CON CAPACIDAD DE 3 TONELADAS</t>
  </si>
  <si>
    <t>OTROS EQUIPOS</t>
  </si>
  <si>
    <t>SILLA DE ESPERA DE METAL CON FORRO DE TELA.</t>
  </si>
  <si>
    <t>SILLAS TIPO VISITA SIN BRAZOS</t>
  </si>
  <si>
    <t>ESCRITORIO EJECUTIVO EN FORMA DE " L "  CON PANTALLA DIVISORIA CON ARCHIVO ROBOT</t>
  </si>
  <si>
    <t>ESCRITORIO EJECUTIVO MODULAR EN FORMICA TIPO PANTALLA</t>
  </si>
  <si>
    <t>SILLA OPERATIVA GIRATORIA</t>
  </si>
  <si>
    <t>ESCRITORIO DE METAL DE TRES GAVETAS</t>
  </si>
  <si>
    <t>SILLA FIJA DE METAL PARA VISITA</t>
  </si>
  <si>
    <t>SILLA DE METAL TIPO ESPERA</t>
  </si>
  <si>
    <t>SILLA DE METAL TIPO SECRETARIAL</t>
  </si>
  <si>
    <t>MESA DE METAL PARA CENTRO</t>
  </si>
  <si>
    <t>PAPELERA DE ESCRITORIO</t>
  </si>
  <si>
    <t>SILLA TIPO SEMI EJECUTIVA.</t>
  </si>
  <si>
    <t>SILLA TIPO VISITA CON BRAZOS</t>
  </si>
  <si>
    <t>SILLA TIPO VISITA SIN BRAZOS FIJA DE CUERINA TUBO CUADRADO Y BORDE REDONDO CROMADA</t>
  </si>
  <si>
    <t>SILLA TIPO VISITA CON BRAZOS FIJA DE CUERINA TUBO CUADRADO Y BORDE REDONDO ESMALTADA</t>
  </si>
  <si>
    <t>SILLA TIPO SECRETARIA GIRATORIA PATAS CON RECUBIERTO DE PLASTICO ERGONOMICA Y NEUMATICA</t>
  </si>
  <si>
    <t>SILLA TIPO SECRETARIA GIRATORIA CON SHOCK NEUMATICA TELA O VINIL</t>
  </si>
  <si>
    <t>SILLA EJECUTIVA GIRATORIA</t>
  </si>
  <si>
    <t>SILLA GERENCIAL CON RODOS</t>
  </si>
  <si>
    <t>SILLA TIPO PRESIDENTE</t>
  </si>
  <si>
    <t>SILLA GIRATORIA TIPO CAJERO</t>
  </si>
  <si>
    <t>SILLA TIPO SECRETARIAL GIRATORIA.</t>
  </si>
  <si>
    <t>SILLA TIPO EJECUTIVO CON RESPALDO BAJO NEUMATICA GIRATORIA CON BRAZOS.</t>
  </si>
  <si>
    <t>SILLA TIPO EJECUTIVO CON RESPALDO ALTO, ALTURA AJUSTABLE CON BRAZOS BASE CROMADA TELA O VINIL</t>
  </si>
  <si>
    <t>SILLA CON RODOS Y BRAZOS HIDRONEOMATICA</t>
  </si>
  <si>
    <t>SILLA METALICA</t>
  </si>
  <si>
    <t>SILLA PLEGABLE ESTANDARD DE METAL</t>
  </si>
  <si>
    <t>SILLA TIPO SECRETARIA CON RODOS</t>
  </si>
  <si>
    <t>SILLA TIPO EJECUTIVA CON RODOS</t>
  </si>
  <si>
    <t>MESA DE INFORMATICA DE METAL</t>
  </si>
  <si>
    <t>MESA PARA MAQUINA DE ESCRIBIR TABLERO DE FORMICA 30 X 16 LAMINA 0.70</t>
  </si>
  <si>
    <t>MESA PARA CONFERENCIA</t>
  </si>
  <si>
    <t>ESCRITORIOS DE METAL PARA COMPUTADORA TABLERO DE FORMICA 48X30 DESNIVEL PARA TECLADO 2 GABETAS CON LLAVE LAM.0.70</t>
  </si>
  <si>
    <t>ESCRITORIO TIPO SECRETARIAL-EJECUTIVO/PATAS CROMADAS TABLERO DE FORMICA 63X30 3 GABETAS CON LLAVE LAM.0.70</t>
  </si>
  <si>
    <t>ESCRITORIO MODULAR DE METAL.</t>
  </si>
  <si>
    <t>ESCRITORIO DE METAL TIPO ESCUADRA</t>
  </si>
  <si>
    <t>ESCRITORIO DE METAL PARA COMPUTADORA</t>
  </si>
  <si>
    <t>ESCRITORIO DE METAL TIPO EJECUTIVO DE 6 GABETAS</t>
  </si>
  <si>
    <t>ESCRITORIO TIPO SECRETARIAL</t>
  </si>
  <si>
    <t>ESCRITORIO ESTRUCTURA DE METAL CON 5 GAVETAS</t>
  </si>
  <si>
    <t>ESCRITORIO DE METAL TIPO SECRETARIAL DE TRES GAVETAS</t>
  </si>
  <si>
    <t>ESCRITORIO DE METAL SEMI-SECRETARIAL</t>
  </si>
  <si>
    <t>ESCRITORIO DE METAL</t>
  </si>
  <si>
    <t>ESCRITORIO DE METAL TIPO EJECUTIVO</t>
  </si>
  <si>
    <t>ESCRITORIO DE METAL TIPO PRESIDENTE</t>
  </si>
  <si>
    <t>MUEBLES DE METAL ESCRITORIOS, SILLAS, MESAS, PAPELERAS Y BOTES DE METAL</t>
  </si>
  <si>
    <t>FOTOCOPIADORA MULTIFUNCIONAL</t>
  </si>
  <si>
    <t>MAQUINA ROTULADORA</t>
  </si>
  <si>
    <t>CAFETERA CON CAPACIDAD PARA 100 TAZAS</t>
  </si>
  <si>
    <t>CAFETERA CON CAPACIDAD DE 50 TAZAS</t>
  </si>
  <si>
    <t>BALANZA DE METAL</t>
  </si>
  <si>
    <t>BASCULA DE METAL</t>
  </si>
  <si>
    <t>GUILLOTINA PARA PAPEL</t>
  </si>
  <si>
    <t>ESCANER.</t>
  </si>
  <si>
    <t>IMPRESORA LASER.</t>
  </si>
  <si>
    <t>IMPRESORA DE BURBUJA.</t>
  </si>
  <si>
    <t>VENTILADOR DE PEDESTAL 16 PULGADAS 4 ASPAS</t>
  </si>
  <si>
    <t>RELOJ RECEPTOR DE DOCUMENTOS</t>
  </si>
  <si>
    <t>RELOJ PARA CONTROL DE PERSONAL ELECTRONICO (INDICAR MODELO)</t>
  </si>
  <si>
    <t>PROTECTOR DE CHEQUES MULTIMONEDA</t>
  </si>
  <si>
    <t>MAQUINA FOTOCOPIADORA.</t>
  </si>
  <si>
    <t>MAQUINA FOTOCOPIADORA DE 5,000 A 10,000 FOTOCOPIAS POR MES</t>
  </si>
  <si>
    <t>MAQUINA DESTRUCTORA DE PAPEL PARA OFICINA</t>
  </si>
  <si>
    <t>MAQUINA DE ESCRIBIR ELECTRICA CARRO 17   (QUE EL RODILLO  ACEPTE HOJA 17  )CON PANTALLA Y CON MEMORIA MEMORIA 32 KB.</t>
  </si>
  <si>
    <t>MAQUINA DE ESCRIBIR ELECTRICA, CARRO MINIMO 14 PULGADAS CON PANTALLA Y CON MEMORIA 20 KB.</t>
  </si>
  <si>
    <t>MAQUINA DE ESCRIBIR MECANICA CARRO DE 27 PULGADAS</t>
  </si>
  <si>
    <t>DESTRUCTORA DE METAL</t>
  </si>
  <si>
    <t>CALCULADORA CIENTIFICA</t>
  </si>
  <si>
    <t>MAQUINA CALCULADORA ELECTRONICA, IMPRESORAY DE PANTALLA DE 12 DIGITOS CINTA DOBLE CARRETE (INDICAR MODELO) TRAB.P</t>
  </si>
  <si>
    <t>CALCULADORA MANUAL</t>
  </si>
  <si>
    <t>MUEBLES DE METAL  -MAQUINAS VARIAS CLASES-</t>
  </si>
  <si>
    <t>LIBRERA DE METAL.</t>
  </si>
  <si>
    <t>ARCHIVO TIPO PERSIANA METALIC0</t>
  </si>
  <si>
    <t>ARMARIO PERSIANA METALICO CUATRO COMPARTIMIENTOS</t>
  </si>
  <si>
    <t>CARRO CON RODOS PARA ENFERMERIA</t>
  </si>
  <si>
    <t>ESTANTERIA DE METAL</t>
  </si>
  <si>
    <t>GAVINETE DE METAL AEREO</t>
  </si>
  <si>
    <t>MODULO DE METAL TIPO OPERATIVO</t>
  </si>
  <si>
    <t>PANEL DE DIVISION</t>
  </si>
  <si>
    <t>ESTANTERIA DE METAL.</t>
  </si>
  <si>
    <t>CREDENZA DE METAL</t>
  </si>
  <si>
    <t>ARMARIO PERSIANA DE METAL</t>
  </si>
  <si>
    <t>ARMARIO DE METAL.</t>
  </si>
  <si>
    <t>ARMARIO PARA PAPELERIA DE 4 ENTREPAÑOS LAMINA 0.70 MM CON PUERTAS DE METAL CON LLAVE.</t>
  </si>
  <si>
    <t>ARMARIO PARA PAPELERIA DE 2 ENTREPAÑOS LAMINA 0.70 MM CON PUERTAS DE METAL CON LLAVE.</t>
  </si>
  <si>
    <t>ARCHIVO DE 4 GAVETAS TAMAÑO OFICIO LAMINA 0.70 MM, COJINETE DE BOLA DE METAL CON MARCOS.</t>
  </si>
  <si>
    <t>ARCHIVO DE 3 GAVETAS DE  LAMINA.</t>
  </si>
  <si>
    <t>ARCHIVADOR DE METAL PARA FOLDERS COLGANTES.</t>
  </si>
  <si>
    <t>ARCHIVO LATERAL DE METAL DE 3 GAVETAS.</t>
  </si>
  <si>
    <t>ARCHIVO DE METAL DE TRES GAVETAS.</t>
  </si>
  <si>
    <t>ARCHIVO DE METAL DE DOS GAVETAS.</t>
  </si>
  <si>
    <t>ARCHIVO ROBOT DE METAL DE DOS GAVETAS</t>
  </si>
  <si>
    <t>ARCHIVO DE METAL DE 4 GAVETAS</t>
  </si>
  <si>
    <t>ARCHIVO DE METAL DE CUATRO GAVETAS CON MARCOS Y RIEL TELESCOPICO</t>
  </si>
  <si>
    <t>ARCHIVO DE LAMINA DE DOS GAVETAS.</t>
  </si>
  <si>
    <t>ARCHIVO DE LAMINA DE UNA  GAVETAS.</t>
  </si>
  <si>
    <t>ARMARIO DE METAL DE  CUATRO COMPARTIMIENTOS</t>
  </si>
  <si>
    <t>ARCHIVO ROBOT</t>
  </si>
  <si>
    <t>ARCHIVO DE METAL DE UNA GAVETA.</t>
  </si>
  <si>
    <t>MUEBLES DE METAL  -ARCHIVADORES, ARMARIOS, ESTANTERIAS Y GABINETES</t>
  </si>
  <si>
    <t>ESCRITORIO DE MADERA TIPO "L"</t>
  </si>
  <si>
    <t>MESA DE REUNIONES</t>
  </si>
  <si>
    <t>MUEBLE MULTIUSO DE MADERA</t>
  </si>
  <si>
    <t>ARCHIVO DE 3 GAVETAS DE MADERA</t>
  </si>
  <si>
    <t>SILLA DE MADERA TIPO ESPERA</t>
  </si>
  <si>
    <t>MESA DE MADERA CIRCULAR</t>
  </si>
  <si>
    <t>MESA TIPO CONFERENCIA MODULAR DE MADERA</t>
  </si>
  <si>
    <t>ESTANTERIAS DE MADERA</t>
  </si>
  <si>
    <t>AMUEBLADO DE SALA</t>
  </si>
  <si>
    <t>ARCHIVO DE MADERA DE DOS GAVETAS</t>
  </si>
  <si>
    <t>SOFAS DE MADERA</t>
  </si>
  <si>
    <t>SILLA DE MADERA</t>
  </si>
  <si>
    <t>GABINETE DE MADERA.</t>
  </si>
  <si>
    <t>LIBRERA DE MADERA.</t>
  </si>
  <si>
    <t>ESCRITORIO DE MADERA TIPO EJECUTIVO</t>
  </si>
  <si>
    <t>ESCRITORIO DE MADERA TIPO SECRETARIAL.</t>
  </si>
  <si>
    <t>MUEBLE DE MADERA PARA COMPUTADORA.</t>
  </si>
  <si>
    <t>CREDENZA DE MADERA DE VARIOS ENTREPAÑOS.</t>
  </si>
  <si>
    <t>MESA DE MADERA DE DIFERENTES MEDIDAS</t>
  </si>
  <si>
    <t>AMUEBLADO PARA OFICINA 3 PIEZAS TIPO PULLMAN TAPIZADO EN CUERINA QUE INCLUYA MESA DE CENTRO</t>
  </si>
  <si>
    <t>MUEBLE DE MELAMINA DE MADERA</t>
  </si>
  <si>
    <t>MESA DE MADERA PARA CENTRO.</t>
  </si>
  <si>
    <t>MUEBLES DE MADERA   -AMUEBLADOS-  ESCRITORIOS Y  SILLAS</t>
  </si>
  <si>
    <t>MOTOCICLETA</t>
  </si>
  <si>
    <t>MOTOCICLETA MODELO XL-185SP MOTOR DE 4 TIEMPOS</t>
  </si>
  <si>
    <t>MOTOCICLETAS</t>
  </si>
  <si>
    <t>PIZARRON CON MARCO DE MADERA Y CON YESERA DE MELAMINA COLOR VERDE PARA YESO.  ESTRUCTURA: MADERA DE PINO TIPO SANGRE. MEDIDAS: 1.22 X 2.44 CON MOLDURA ESPECIAL Y YESERA. ACABADO CON BARNIZ POLIURETANO, MELAMINA GROSOR 1/2   COLOR VERDE, NEGRO O AZUL. FIJACION: 5 ARMELLAS DE 1 1/2   EMPAQUE: CARTON CORRUGADO.</t>
  </si>
  <si>
    <t>MOBILIARIO EDUCATIVO</t>
  </si>
  <si>
    <t>SISTEMA DE AIRE ACONDICIONADO</t>
  </si>
  <si>
    <t>GUILLOTINA.</t>
  </si>
  <si>
    <t>MAQUINAS, PLANTAS, MOTORES, GENERADORES Y COMPRESORES</t>
  </si>
  <si>
    <t>IMPRESORA FOTOGRÁFICA CON SISTEMA CONTINUO DE TINTA</t>
  </si>
  <si>
    <t>ESCÁNER</t>
  </si>
  <si>
    <t>IMPRESORA PARA CARNET EN PVC</t>
  </si>
  <si>
    <t>IMPRESORA CANON</t>
  </si>
  <si>
    <t>EQUIPO MULTIFUNCIONAL</t>
  </si>
  <si>
    <t>IMPRESORA</t>
  </si>
  <si>
    <t>IMPRESORA MULTIFUNCION O MULTIFUNCIONAL</t>
  </si>
  <si>
    <t>SWITCH : 8 PUERTOS ETHERNET 10/100 BASE T</t>
  </si>
  <si>
    <t>CONCENTRADOR HUB: 8 PUERTOS ETHERNET 10/100 BASE T</t>
  </si>
  <si>
    <t>IMPRESORA MATRICIAL CARRO ANCHO TECNOLOGIA: MATRIZ DE PUNTOS DE 9 PINES O AGUJAS, O SUPERIOR; ANCHO DE COLUMNA: 80 CARACTERES A 10 CPI COMO MINIMO; TIPO DE IMPRESIÓN:  BIDIRECCIONAL EN TEXTO DRAFT, UNIDIRECCIONAL EN MODO GRAFICO. VELOCIDAD:  SUPERIOR A 350 CARACTERES POR SEGUNDO EN MODO DRAFT (BORRADOR) Y 10 CARACTERES POR PULGADA (10 CPI) , SUPERIOR A 90 CARACTERES POR SEGUNDO EN MODO NLQ (CASI CARTA) Y 10 CARACTERES POR PULGADA ( 10 CPI ) ; CONDENSADO: 20 CARACTERES POR PULGADA (CPI) EN MODO D</t>
  </si>
  <si>
    <t>MAQUINA IMPRESORA LASER EPSON (INDICAR MODELO)</t>
  </si>
  <si>
    <t>MAQUINA IMPRESORA LASER HEWLET PACKARD (INDICAR MODELO)</t>
  </si>
  <si>
    <t>MAQUINA IMPRESORA LASER CANON (INDICAR MODELO)</t>
  </si>
  <si>
    <t>MAQUINAS IMPRESORAS  Y OTROS</t>
  </si>
  <si>
    <t>DICCIONARIO</t>
  </si>
  <si>
    <t>LIBROS</t>
  </si>
  <si>
    <t>ESTUCHE DE HERRAMIENTAS</t>
  </si>
  <si>
    <t>RACK</t>
  </si>
  <si>
    <t>ORDENADOR DE FILA MIXTO</t>
  </si>
  <si>
    <t>ESCALERA DE ALUMINIO DE 2 BANDAS DE 10 PIES</t>
  </si>
  <si>
    <t>ESCALERA DE ALUMINIO DE 5 PIES</t>
  </si>
  <si>
    <t>ESCALERA DE ALUMINIO DE 2 BANDAS DE 4 PIES</t>
  </si>
  <si>
    <t>EQUIPOS VARIOS DE MANTENIMIENTO</t>
  </si>
  <si>
    <t>EQUIPO DE SONIDO</t>
  </si>
  <si>
    <t>EQUIPOS MUSICALES</t>
  </si>
  <si>
    <t>CAMARA DE VIDEO</t>
  </si>
  <si>
    <t>VIDEO CAMARA CON CINTA</t>
  </si>
  <si>
    <t>CAMARA FOTOGRAFICA DIGITAL.</t>
  </si>
  <si>
    <t>CAMARA FOTOGRAFICA</t>
  </si>
  <si>
    <t>EQUIPOS FOTOGRAFICOS</t>
  </si>
  <si>
    <t>DVD</t>
  </si>
  <si>
    <t>CIRCUITO CERRADO DE TELEVISION</t>
  </si>
  <si>
    <t>VIDEOGRABADORA</t>
  </si>
  <si>
    <t>TELEVISOR</t>
  </si>
  <si>
    <t>EQUIPOS DE TELEVISION</t>
  </si>
  <si>
    <t>REPRODUCTOR DE DISCOS COMPACTOS</t>
  </si>
  <si>
    <t>BOCINAS PARA AMPLIFICACION</t>
  </si>
  <si>
    <t>GRABADORA DE VOZ PORTATIL</t>
  </si>
  <si>
    <t>MICROFONO</t>
  </si>
  <si>
    <t>RADIO GRABADORA</t>
  </si>
  <si>
    <t>GRABADORA</t>
  </si>
  <si>
    <t>EQUIPOS DE AUDIO</t>
  </si>
  <si>
    <t>TRANSMISORES SATELITALES GOES</t>
  </si>
  <si>
    <t>EQUIPO PARA SEÑALES DE NAVEGACION</t>
  </si>
  <si>
    <t>PROYECTOR/CAÑONERA</t>
  </si>
  <si>
    <t>PROYECTOR MULTIMEDIA</t>
  </si>
  <si>
    <t>PANTALLA DE RETROPROYECTOR SIN TRIPODE</t>
  </si>
  <si>
    <t>PANTALLA DE RETROPROYECTOR CON TRIPODE</t>
  </si>
  <si>
    <t>EQUIPO MICROFILM Y PROYECCION</t>
  </si>
  <si>
    <t>SILLA DE RUEDAS PARA ADULTO.</t>
  </si>
  <si>
    <t>ESTETOSCOPIO PARA EVALUACIÓN MEDICA DE ADULTO.</t>
  </si>
  <si>
    <t>ESFIGMOMANÓMETRO PORTÁTIL PARA ADULTO.</t>
  </si>
  <si>
    <t>EQUIPO MEDICO ASISTENCIAL</t>
  </si>
  <si>
    <t>AMPLIFICADOR</t>
  </si>
  <si>
    <t>RADIO COMUNICADOR</t>
  </si>
  <si>
    <t>EQUIPO DE RADIO</t>
  </si>
  <si>
    <t>ESCRITORIO MODULAR</t>
  </si>
  <si>
    <t>EQUIPO DE OFICINA</t>
  </si>
  <si>
    <t>EQUIPO DE LABORATORIO DE VOLUMEN</t>
  </si>
  <si>
    <t>EQUIPO DE LABORATORIO DE MASA</t>
  </si>
  <si>
    <t>EQUIPO DE METROLOGIA</t>
  </si>
  <si>
    <t>CONTADORA DE PAPEL</t>
  </si>
  <si>
    <t>EQUIPO DE IMPRENTA</t>
  </si>
  <si>
    <t>COMPUTADORA DE ESCRITORIO TODO EN UNO</t>
  </si>
  <si>
    <t>COMPUTADORA PORTÁTIL CONVERTIBLE</t>
  </si>
  <si>
    <t>COMPUTADORA TODO EN UNO</t>
  </si>
  <si>
    <t>IPAD</t>
  </si>
  <si>
    <t>COMPUTADORA PERSONAL</t>
  </si>
  <si>
    <t>COMPUTADORA DE ESCRITORIO</t>
  </si>
  <si>
    <t>ROUTER</t>
  </si>
  <si>
    <t>FIREWALL</t>
  </si>
  <si>
    <t>GABINETE DE METAL CON ACCESORIOS DE COMPUTACION</t>
  </si>
  <si>
    <t>HUB</t>
  </si>
  <si>
    <t>SCANER</t>
  </si>
  <si>
    <t>TAPE BACK-UP EXTERNO</t>
  </si>
  <si>
    <t>DISCO DURO</t>
  </si>
  <si>
    <t>SERVIDOR</t>
  </si>
  <si>
    <t>CALCULADORA</t>
  </si>
  <si>
    <t>REPRODUCTORA DE DVD</t>
  </si>
  <si>
    <t>CAÑONERA</t>
  </si>
  <si>
    <t>BOCINAS</t>
  </si>
  <si>
    <t>MOUSE</t>
  </si>
  <si>
    <t>TECLADO</t>
  </si>
  <si>
    <t>UPS</t>
  </si>
  <si>
    <t>CPU</t>
  </si>
  <si>
    <t>MONITOR</t>
  </si>
  <si>
    <t>COMPUTADORA PENTIUM IV</t>
  </si>
  <si>
    <t>COMPUTADORA PENTIUM III</t>
  </si>
  <si>
    <t>FUENTE ININTERRUMPIDA DE PODER (UNINTERRUPTABLE POWER SUPLY - UPS) CON LAS SIGUIENTES CONFIGURACIONES MINIMAS : SALIDA EN VA: 450 VA; SALIDA EN VATIOS:  SUPERIOR A 250 VATIOS (WATTS); REGULACION DE VOLTAJE: VOLTAJE DE  SALIDA EN BATERIA REGULADO A 120 VOLTIOS - 10 %, + 6% Y +/- 5% DURANTE DESCARGA DE BATERIAS; TIEMPO DE RESPALDO:  MINIMO DE 5 MINUTOS CON CARGA COMPLETA; TECNOLOGIA: FORMA DE ONDA EN OPERACION NORMAL Y EN BATERIAS (SENOIDAL); CAMBIO A BATERIA: CON VOLTAJE SUPERIOR A 144 VOLTIOS CO</t>
  </si>
  <si>
    <t>SERVIDOR ( CONFIGURACIONES MINIMAS ) PROCESADOR: INTEL ITANIUM O XEON DE 800 MEGAHERTZ O PENTIUM III DE 1.1 GIGAHERTZ O EQUIVALENTE O SUPERIOR EN AMBOS CASOS, SEGÚN EL TIPO DE PROCESADOR, CON CAPACIDAD DE CRECIMIENTO A 2 PROCESADORES; BUS: FRONTAL DE 133 MHZ; MEMORIA: MINIMO DE 512 MEGABYTES DE MEMORIA RAM DE 133 MHZ Y CON CAPACIDAD DE CRECIMIENTO A UN MINIMO DE 4 GB. MEMORIA DEBE SER TIPO ECC ( ERROR CHECK AND CORRECTION ); CACHE:  DE 256 KBYTES INTEGRADA L2; DISCOS DUROS: CUATRO (4) DISCOS. 1</t>
  </si>
  <si>
    <t>COMPUTADORA PORTATIL (NOTEBOOK) PROCESADOR PENTIUN III DE 1.2 MHZ O SIMILAR; MEMORIA INSTALADA DE 256 MB; FLOPY DRIVE 1.44 MB 3.5  ; DISCO DURO DE 40 GB; DESPLIEGUE: TAMAÑO Y TIPO 12   TFT MATRIZ ACTIVA; SALIDA DE VIDEO TARJETA AGP O SIMILAR; TARJETA DE RED INCORPORADA 10/100 ETHERNET, FULL DUPLEX, AUTONEGACION, MODEN INCORPORADO 56 KBPS, SLOTS DISPONIBLES VGA, ECP, PARALELO, USB; EXPANSION CD ROM 40X; MOUSE TIPO TRACKBELL O TOUCHPAD; SISTEMA OPERATIVO WINDOWS XP PROFESIONAL; FUENTE DE PODER Y TRA</t>
  </si>
  <si>
    <t>COMPUTADORA PORTATIL (NOTEBOOK) PROCESADOR DE 800 MEGAHERTZ CON TECNOLOGIA INTEL SPEEDSTEP O EQUIVALENTE, CON PROCESADOR MATEMATICO INCLUIDO; MEMORIA: 128 MBYTES DE MEMORIA RAM EXPANDIBLES A UN MINIMO DE 512 MB; CACHE: 256 KB L2 INTEGRADA; DISCO DURO: MINIMO DE 15 GIGABYTES; CONECTIVIDAD: TARJETA DE RED 10/100 BASE T UTP, DEBE INCLUIR CABLE , PUEDE O NO SER INTEGRADA; DRIVE: FLOPPY DRIVE INTERNO DE 3.5 PULGADAS / 1.44 MEGABYTES; MULTIMEDIA:    CD-ROM O SUPERIOR ,  TARJETA DE SONIDO DE 16 BITS, B</t>
  </si>
  <si>
    <t>COMPUTADORA PERSONAL DE ESCRITORIO (DESKTOP) PROCESADOR PENTIUM IV DE 1.8 GIGAHERTZ O EQUIVALENTE; MEMORIA RAM INSTALADA/MAX DE 256 MB/384 MB; FLOPPY DRIVE DE 1.44 MB 3.5  ; DISCO DURO DE 40 GB INTERNO; MONITOR COLOR DIAGONAL DE 15  , DOT Pich NI 0.28, TARJETA DE VIDEO AGP O SIMILAR; TARJETA DE RED ETHERNET 10/100 PCI FULL DUPLEX AUTONEGACION COMPATIBLE CON DMI VER. 2.0 O SUPERIOR; TOTAL DE BAHIAS 7, SLOTS DISPONIBLES AL ESTAR CONFIGURADO EL EQUIPO 5 (4 PCI); PUERTOS: 1 PARALELO, 2 USB, 1 SERIAL,</t>
  </si>
  <si>
    <t>MEMORIA USB</t>
  </si>
  <si>
    <t>OTROS EQUIPOS DE COMPUTACION ELECTRONICA</t>
  </si>
  <si>
    <t>COMPUTADORA PORTATIL</t>
  </si>
  <si>
    <t>COMPUTADORA PORTATIL***</t>
  </si>
  <si>
    <t>QUEMADORA DE CDS</t>
  </si>
  <si>
    <t>EQUIPO DE PROCESAMIENTO ELECTRONICO DE DATOS</t>
  </si>
  <si>
    <t>EQUIPO DE COMPUTACION ELECTRONICA</t>
  </si>
  <si>
    <t>MUEBLE DE COCINA</t>
  </si>
  <si>
    <t>DISPENSADOR DE AGUA FRIA Y CALIENTE CON CHORRO</t>
  </si>
  <si>
    <t>AMUEBLADO PARA COMEDOR DE 6 SILLAS MESA 1.80 X 1.20 ESTRUC. TUBO 1   TABLERO DE MADERA CON FORMICA</t>
  </si>
  <si>
    <t>MAQUINA PARA HACER CAPUCHINOS</t>
  </si>
  <si>
    <t>REFRIGERADORA</t>
  </si>
  <si>
    <t>HORNO MICROONDAS</t>
  </si>
  <si>
    <t>EQUIPO DE COCINA</t>
  </si>
  <si>
    <t>OXIMETRO. MEDIDOR INDIRECTO IN SITU NO INVASIVO DE SATURACIÓN DE OXIGENO Y FRECUENCIA CARDIACA.</t>
  </si>
  <si>
    <t>EQUIPO ASISTENCIA HOSPITALARIA</t>
  </si>
  <si>
    <t>APARATO TELEFONICO.</t>
  </si>
  <si>
    <t>APARATO TELEFONICO INALAMBRICO .</t>
  </si>
  <si>
    <t>APARATO TELE FAX.</t>
  </si>
  <si>
    <t>TELEFONO CELULAR.</t>
  </si>
  <si>
    <t>INTERCOMUNICADOR INHALAMBRICO DE 2 BOCINAS Y 2 CANALES</t>
  </si>
  <si>
    <t>SWITCH PARA PLANTA TELEFONICA</t>
  </si>
  <si>
    <t>FAX</t>
  </si>
  <si>
    <t>APARATO TELEFONICO DIGITAL</t>
  </si>
  <si>
    <t>ACCESORIOS DE TELEFONIA</t>
  </si>
  <si>
    <t>11130011-106-DIRECCIÓN DE ATENCIÓN Y ASISTENCIA AL CONSUMIDOR</t>
  </si>
  <si>
    <t>11130011-MINISTERIO DE ECONOMÍA</t>
  </si>
  <si>
    <t>VALOR TOTAL</t>
  </si>
  <si>
    <t>DESCRIPCIÓN DE LOS BIENES</t>
  </si>
  <si>
    <t>ENTIDAD / UNIDAD EJECUTORA*</t>
  </si>
  <si>
    <t>CANTIDAD 
DE BIENES</t>
  </si>
  <si>
    <t>01/09/2025</t>
  </si>
  <si>
    <t>FECHA INVENTARIO</t>
  </si>
  <si>
    <t>Ley de libre acceso a la información - Art. 10 Numeral 13 - Inventario de bienes muebles</t>
  </si>
  <si>
    <t>Informacion de Oficio</t>
  </si>
  <si>
    <t xml:space="preserve">DE </t>
  </si>
  <si>
    <t xml:space="preserve">PAGINA No. </t>
  </si>
  <si>
    <t>Sistema de Contabilidad Integrada Gubernamental</t>
  </si>
  <si>
    <t>OFICINAS CENTRALES</t>
  </si>
  <si>
    <t>O 478BCD</t>
  </si>
  <si>
    <t>2NR5944901</t>
  </si>
  <si>
    <t>MR2BF8C32S0064483</t>
  </si>
  <si>
    <t>YARIS</t>
  </si>
  <si>
    <t>TOYOTA</t>
  </si>
  <si>
    <t>Sedán</t>
  </si>
  <si>
    <t>O 479BCD</t>
  </si>
  <si>
    <t>2GD-1540619</t>
  </si>
  <si>
    <t>8AJDB3CD8S1358129</t>
  </si>
  <si>
    <t>HILUX</t>
  </si>
  <si>
    <t>Pick Up</t>
  </si>
  <si>
    <t>O 480BCD</t>
  </si>
  <si>
    <t>2GD-1544896</t>
  </si>
  <si>
    <t>8AJDB3CD8S1358499</t>
  </si>
  <si>
    <t>O-980BBV</t>
  </si>
  <si>
    <t>1KZ-0607907</t>
  </si>
  <si>
    <t>KZN185-0053930</t>
  </si>
  <si>
    <t>4 RUNNER 3.0 TU</t>
  </si>
  <si>
    <t>CAMIONETA RUNNER</t>
  </si>
  <si>
    <t>O-945BBR</t>
  </si>
  <si>
    <t>HR16-861829E</t>
  </si>
  <si>
    <t>3N1CN7AD4ZL088546</t>
  </si>
  <si>
    <t>VERSA N17</t>
  </si>
  <si>
    <t>NISSAN</t>
  </si>
  <si>
    <t>CENTRO DE ATENCIÓN DE QUEJAS</t>
  </si>
  <si>
    <t>O-944BBR</t>
  </si>
  <si>
    <t>HR16-863918E</t>
  </si>
  <si>
    <t>3N1CN7ADXZL088745</t>
  </si>
  <si>
    <t>O-943BBR</t>
  </si>
  <si>
    <t>HR16-725209F</t>
  </si>
  <si>
    <t>3N1CN7AD3ZL088957</t>
  </si>
  <si>
    <t>O-942BBR</t>
  </si>
  <si>
    <t>YD25394745T</t>
  </si>
  <si>
    <t>MNTCCUD40Z0015364</t>
  </si>
  <si>
    <t>NAVARA D40 4X4 D/C</t>
  </si>
  <si>
    <t>PICK UP</t>
  </si>
  <si>
    <t>P-545DBS</t>
  </si>
  <si>
    <t>WLAT673460</t>
  </si>
  <si>
    <t>MM7UNY0W300421188</t>
  </si>
  <si>
    <t>B2500 DBL CAB TURBO</t>
  </si>
  <si>
    <t>MAZDA</t>
  </si>
  <si>
    <t>P-613DBJ</t>
  </si>
  <si>
    <t>1ZZ4524920</t>
  </si>
  <si>
    <t>9BR53ZEC208623249</t>
  </si>
  <si>
    <t xml:space="preserve">COROLLA </t>
  </si>
  <si>
    <t>P-612DBJ</t>
  </si>
  <si>
    <t>1ZZ4540219</t>
  </si>
  <si>
    <t>9BR53ZEC208628249</t>
  </si>
  <si>
    <t>C-523BJD</t>
  </si>
  <si>
    <t>2KD-1378423</t>
  </si>
  <si>
    <t>JTFJS02P400005654</t>
  </si>
  <si>
    <t>Hi ACE</t>
  </si>
  <si>
    <t>C-522BJD</t>
  </si>
  <si>
    <t>5L-5637623</t>
  </si>
  <si>
    <t>JTFHK02P700001807</t>
  </si>
  <si>
    <t>PANEL</t>
  </si>
  <si>
    <t>O-844BBH</t>
  </si>
  <si>
    <t>ZD30254460K</t>
  </si>
  <si>
    <t>JN1VG4E25Z0780468</t>
  </si>
  <si>
    <t>URVAN E25</t>
  </si>
  <si>
    <t>O-791BBF</t>
  </si>
  <si>
    <t>G4ED4913875</t>
  </si>
  <si>
    <t>KMHCH41CP5U590919</t>
  </si>
  <si>
    <t>ACCENT GLS</t>
  </si>
  <si>
    <t>HYUNDAI</t>
  </si>
  <si>
    <t>P-978BXM</t>
  </si>
  <si>
    <t>1M112900B</t>
  </si>
  <si>
    <t>3G1SE5434YS159404</t>
  </si>
  <si>
    <t xml:space="preserve"> MONZA</t>
  </si>
  <si>
    <t>CHEVROLET</t>
  </si>
  <si>
    <t>UBICACIÓN</t>
  </si>
  <si>
    <t>ASIENTOS</t>
  </si>
  <si>
    <t>PLACAS</t>
  </si>
  <si>
    <t>MOTOR</t>
  </si>
  <si>
    <t>CHASIS</t>
  </si>
  <si>
    <t>MODELO</t>
  </si>
  <si>
    <t>LINEA</t>
  </si>
  <si>
    <t>MARCA</t>
  </si>
  <si>
    <t>TIPO DE VEHICULO</t>
  </si>
  <si>
    <t>No.</t>
  </si>
  <si>
    <t xml:space="preserve"> Articulo 10,Numeral 13 Inventarios - Automoviles                      </t>
  </si>
  <si>
    <t>Unidad 106-Ley de Accesoa la Informacion Publica-</t>
  </si>
  <si>
    <t xml:space="preserve"> </t>
  </si>
  <si>
    <t>LEGAL</t>
  </si>
  <si>
    <t>M0256LGG</t>
  </si>
  <si>
    <t>BGA5-163889</t>
  </si>
  <si>
    <t>MB8ED13V1R8107056</t>
  </si>
  <si>
    <t>Gixxer CT, 155 cc</t>
  </si>
  <si>
    <t>Suzuki</t>
  </si>
  <si>
    <t>BAJA VERAPÁZ</t>
  </si>
  <si>
    <t>M0251LGG</t>
  </si>
  <si>
    <t>BGA5-163878</t>
  </si>
  <si>
    <t>MB8ED13V5R8107089</t>
  </si>
  <si>
    <t>SAN MARCOS</t>
  </si>
  <si>
    <t>M0245LGG</t>
  </si>
  <si>
    <t>BGA5-150692</t>
  </si>
  <si>
    <t>MB8ED13V9R8105636</t>
  </si>
  <si>
    <t>SERVICIOS</t>
  </si>
  <si>
    <t>M0252LGG</t>
  </si>
  <si>
    <t>BGA5-162677</t>
  </si>
  <si>
    <t>MB8ED13V1R8106828</t>
  </si>
  <si>
    <t>JALAPA</t>
  </si>
  <si>
    <t>M0249LGG</t>
  </si>
  <si>
    <t>BGA5-150606</t>
  </si>
  <si>
    <t>MB8ED13V4R8105608</t>
  </si>
  <si>
    <t>SACATEPÉQUEZ</t>
  </si>
  <si>
    <t>M0247LGG</t>
  </si>
  <si>
    <t>BGA5-163897</t>
  </si>
  <si>
    <t>MB8ED13VXR8107072</t>
  </si>
  <si>
    <t>ALTA VERAPAZ</t>
  </si>
  <si>
    <t>M0248LGG</t>
  </si>
  <si>
    <t>BGA5-163877</t>
  </si>
  <si>
    <t>MB8ED13V3R8107091</t>
  </si>
  <si>
    <t>CHIQUIMULA</t>
  </si>
  <si>
    <t>M0250LGG</t>
  </si>
  <si>
    <t>BGA5-163841</t>
  </si>
  <si>
    <t>MB8ED13V5R8107061</t>
  </si>
  <si>
    <t>UNIDAD</t>
  </si>
  <si>
    <t>M0253LGG</t>
  </si>
  <si>
    <t>BGA5-163882</t>
  </si>
  <si>
    <t>MB8ED13V2R8107079</t>
  </si>
  <si>
    <t>M0254LGG</t>
  </si>
  <si>
    <t>BGA5-144948</t>
  </si>
  <si>
    <t>MB8ED13V2R8104716</t>
  </si>
  <si>
    <t>M0255LGG</t>
  </si>
  <si>
    <t>BGA5-162635</t>
  </si>
  <si>
    <t>MB8ED13V6R8106825</t>
  </si>
  <si>
    <t>ESCUINTLA</t>
  </si>
  <si>
    <t>M0242LGG</t>
  </si>
  <si>
    <t>BGA5-163898</t>
  </si>
  <si>
    <t>MB8ED13V8R8107071</t>
  </si>
  <si>
    <t>TOTONICAPÁN</t>
  </si>
  <si>
    <t>M0243LGG</t>
  </si>
  <si>
    <t>BGA5-149475</t>
  </si>
  <si>
    <t>MB8ED13V8R8105353</t>
  </si>
  <si>
    <t>QUETZALTENANGO</t>
  </si>
  <si>
    <t>M0244LGG</t>
  </si>
  <si>
    <t>BGA5-163887</t>
  </si>
  <si>
    <t>MB8ED13V8R8107054</t>
  </si>
  <si>
    <t>HUEHUETENANGO</t>
  </si>
  <si>
    <t>M0246LGG</t>
  </si>
  <si>
    <t>BGA5-163911</t>
  </si>
  <si>
    <t>MB8ED13V8R8107085</t>
  </si>
  <si>
    <t>MO-065DHH</t>
  </si>
  <si>
    <t>KD07E-2010978</t>
  </si>
  <si>
    <t>LTMKD0790F5106370</t>
  </si>
  <si>
    <t>XR150L</t>
  </si>
  <si>
    <t>HONDA</t>
  </si>
  <si>
    <t>BAJA VERAPAZ</t>
  </si>
  <si>
    <t>MO-061DHH</t>
  </si>
  <si>
    <t>KD07E-2010737</t>
  </si>
  <si>
    <t>LTMKD0790F5106255</t>
  </si>
  <si>
    <t>ZACAPA</t>
  </si>
  <si>
    <t>MO-058DHH</t>
  </si>
  <si>
    <t>KD07E-2011051</t>
  </si>
  <si>
    <t>LTMXD0793F5106413</t>
  </si>
  <si>
    <t>DIACO CENTRAL</t>
  </si>
  <si>
    <t>MO-212CHN</t>
  </si>
  <si>
    <t>WH156FMI-2*10B72054</t>
  </si>
  <si>
    <t>LWBPCJ1F6A1010631</t>
  </si>
  <si>
    <t>CGL125</t>
  </si>
  <si>
    <t>MO-068DHH</t>
  </si>
  <si>
    <t>KD07E-2011058</t>
  </si>
  <si>
    <t>LTMKD079XF5106439</t>
  </si>
  <si>
    <t>MO-067DHH</t>
  </si>
  <si>
    <t>KD07E-2011044</t>
  </si>
  <si>
    <t>LTMKD0798F5106424</t>
  </si>
  <si>
    <t>MO-344DPW</t>
  </si>
  <si>
    <t>WH156FMI-2*04M70545</t>
  </si>
  <si>
    <t>LWBPCJ1F541A08117</t>
  </si>
  <si>
    <t>MO-211CHN</t>
  </si>
  <si>
    <t>WH156FMI-2*10B72057</t>
  </si>
  <si>
    <t>LWBPCJ1F2A1010626</t>
  </si>
  <si>
    <t>COBAN</t>
  </si>
  <si>
    <t>MO-064DHH</t>
  </si>
  <si>
    <t>KD07E-2010981</t>
  </si>
  <si>
    <t>LTMKD0797F5106365</t>
  </si>
  <si>
    <t>TOTONICAPAN</t>
  </si>
  <si>
    <t>MO-210CHN</t>
  </si>
  <si>
    <t>WH156FMI-2*10B72030</t>
  </si>
  <si>
    <t>LWBPCJ1F4A1010644</t>
  </si>
  <si>
    <t>MO-221CHN</t>
  </si>
  <si>
    <t>WH156FMI-2*10B72127</t>
  </si>
  <si>
    <t>LWBPCJ1F4A1010594</t>
  </si>
  <si>
    <t>MIXCO</t>
  </si>
  <si>
    <t>MO-213CHN</t>
  </si>
  <si>
    <t>WH156FMI-2*10B72033</t>
  </si>
  <si>
    <t>LWBPCJ1F0A1010642</t>
  </si>
  <si>
    <t>MO-215CHN</t>
  </si>
  <si>
    <t>WH156FMI-2*10B72125</t>
  </si>
  <si>
    <t>LWBPCJ1FXA1010597</t>
  </si>
  <si>
    <t>MO-964CGC</t>
  </si>
  <si>
    <t>WH156FMI-2*10B72055</t>
  </si>
  <si>
    <t>LWBPCJ1F8A1010629</t>
  </si>
  <si>
    <t>UBICACIÓN EN DEPARTAMENTOS</t>
  </si>
  <si>
    <t xml:space="preserve">PLACAS </t>
  </si>
  <si>
    <t xml:space="preserve"> Articulo 10, Numeral 13-Inventarios-Motocicletas.      </t>
  </si>
  <si>
    <t>Unidad 106 - Ley de Acceso a la Informacion Publica</t>
  </si>
  <si>
    <t xml:space="preserve">Servicios Generales ( flotilla de vehículos), </t>
  </si>
  <si>
    <t>Notificadores y verificadores Sedes Departamentales</t>
  </si>
  <si>
    <t xml:space="preserve"> Notificadores (motocicletas) Departamento Legal, Departamento de Servicios al Consumidor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</si>
</sst>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,##0_);\(#,##0\)"/>
    <numFmt numFmtId="169" formatCode="_-[$Q-100A]* #,##0.00_-;\-[$Q-100A]* #,##0.00_-;_-[$Q-100A]* &quot;-&quot;??_-;_-@_-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8"/>
      <color rgb="FF000000"/>
      <name val="Arial"/>
      <family val="2"/>
    </font>
    <font>
      <b/>
      <sz val="10.5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10"/>
      <color rgb="FF000000"/>
      <name val="Times New Roman"/>
      <family val="1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7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theme="1"/>
      <name val="Latha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Latha"/>
      <family val="2"/>
    </font>
    <font>
      <b/>
      <sz val="8"/>
      <color theme="1"/>
      <name val="Century Gothic"/>
      <family val="2"/>
    </font>
    <font>
      <b/>
      <sz val="16"/>
      <color theme="1"/>
      <name val="Latha"/>
      <family val="2"/>
    </font>
    <font>
      <sz val="16"/>
      <color theme="1"/>
      <name val="Latha"/>
      <family val="2"/>
    </font>
    <font>
      <sz val="9"/>
      <name val="Century Gothic"/>
      <family val="2"/>
    </font>
    <font>
      <sz val="10"/>
      <name val="Arial Narrow"/>
      <family val="2"/>
    </font>
    <font>
      <sz val="8"/>
      <name val="Century Gothic"/>
      <family val="2"/>
    </font>
    <font>
      <b/>
      <sz val="8"/>
      <color theme="1"/>
      <name val="Aptos Narrow"/>
      <family val="2"/>
      <scheme val="minor"/>
    </font>
    <font>
      <b/>
      <sz val="20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top"/>
    </xf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1">
      <alignment vertical="top"/>
    </xf>
    <xf numFmtId="0" fontId="10" fillId="0" borderId="0" xfId="1" applyFont="1" applyAlignment="1">
      <alignment horizontal="left" vertical="top" wrapText="1" readingOrder="1"/>
    </xf>
    <xf numFmtId="4" fontId="11" fillId="0" borderId="0" xfId="1" applyNumberFormat="1" applyFont="1" applyAlignment="1">
      <alignment horizontal="right" vertical="top"/>
    </xf>
    <xf numFmtId="3" fontId="11" fillId="0" borderId="0" xfId="1" applyNumberFormat="1" applyFont="1" applyAlignment="1">
      <alignment horizontal="right" vertical="top"/>
    </xf>
    <xf numFmtId="0" fontId="12" fillId="0" borderId="0" xfId="1" applyFont="1" applyAlignment="1">
      <alignment horizontal="left" vertical="top" wrapText="1" readingOrder="1"/>
    </xf>
    <xf numFmtId="4" fontId="13" fillId="0" borderId="0" xfId="1" applyNumberFormat="1" applyFont="1" applyAlignment="1">
      <alignment horizontal="right" vertical="top"/>
    </xf>
    <xf numFmtId="3" fontId="13" fillId="0" borderId="0" xfId="1" applyNumberFormat="1" applyFont="1" applyAlignment="1">
      <alignment horizontal="right" vertical="top"/>
    </xf>
    <xf numFmtId="0" fontId="14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4" fillId="0" borderId="0" xfId="1" applyFont="1" applyAlignment="1">
      <alignment horizontal="left" vertical="top" wrapText="1" readingOrder="1"/>
    </xf>
    <xf numFmtId="0" fontId="11" fillId="0" borderId="0" xfId="1" applyFont="1" applyAlignment="1">
      <alignment horizontal="left" vertical="top" wrapText="1" readingOrder="1"/>
    </xf>
    <xf numFmtId="4" fontId="15" fillId="0" borderId="0" xfId="1" applyNumberFormat="1" applyFont="1" applyAlignment="1">
      <alignment horizontal="right" vertical="top"/>
    </xf>
    <xf numFmtId="0" fontId="11" fillId="0" borderId="0" xfId="1" applyFont="1" applyAlignment="1">
      <alignment horizontal="left" vertical="top"/>
    </xf>
    <xf numFmtId="0" fontId="11" fillId="0" borderId="0" xfId="1" applyFont="1" applyAlignment="1">
      <alignment horizontal="center" vertical="top" wrapText="1" readingOrder="1"/>
    </xf>
    <xf numFmtId="0" fontId="16" fillId="0" borderId="0" xfId="1" applyFont="1" applyAlignment="1">
      <alignment horizontal="center" vertical="top" wrapText="1" readingOrder="1"/>
    </xf>
    <xf numFmtId="0" fontId="14" fillId="0" borderId="0" xfId="1" applyFont="1" applyAlignment="1">
      <alignment horizontal="left" vertical="top"/>
    </xf>
    <xf numFmtId="0" fontId="15" fillId="0" borderId="0" xfId="1" applyFont="1" applyAlignment="1">
      <alignment horizontal="left" vertical="top" wrapText="1" readingOrder="1"/>
    </xf>
    <xf numFmtId="0" fontId="17" fillId="0" borderId="0" xfId="1" applyFont="1" applyAlignment="1">
      <alignment horizontal="center" vertical="top" wrapText="1" readingOrder="1"/>
    </xf>
    <xf numFmtId="168" fontId="10" fillId="0" borderId="0" xfId="1" applyNumberFormat="1" applyFont="1" applyAlignment="1">
      <alignment horizontal="center" vertical="top"/>
    </xf>
    <xf numFmtId="0" fontId="15" fillId="0" borderId="0" xfId="1" applyFont="1" applyAlignment="1">
      <alignment horizontal="left" vertical="top" wrapText="1" readingOrder="1"/>
    </xf>
    <xf numFmtId="168" fontId="10" fillId="0" borderId="0" xfId="1" applyNumberFormat="1" applyFont="1" applyAlignment="1">
      <alignment horizontal="center" vertical="top"/>
    </xf>
    <xf numFmtId="0" fontId="15" fillId="0" borderId="0" xfId="1" applyFont="1" applyAlignment="1">
      <alignment horizontal="left" vertical="top"/>
    </xf>
    <xf numFmtId="0" fontId="18" fillId="0" borderId="0" xfId="0" applyFont="1"/>
    <xf numFmtId="0" fontId="19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8" fillId="2" borderId="3" xfId="0" applyFont="1" applyFill="1" applyBorder="1"/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center" wrapText="1"/>
    </xf>
    <xf numFmtId="0" fontId="23" fillId="2" borderId="7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18" fillId="2" borderId="8" xfId="0" applyFont="1" applyFill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vertical="top"/>
    </xf>
    <xf numFmtId="0" fontId="18" fillId="3" borderId="0" xfId="0" applyFont="1" applyFill="1"/>
    <xf numFmtId="0" fontId="25" fillId="3" borderId="9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18" fillId="2" borderId="17" xfId="0" applyFont="1" applyFill="1" applyBorder="1"/>
    <xf numFmtId="0" fontId="23" fillId="2" borderId="18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18" fillId="2" borderId="6" xfId="0" applyFont="1" applyFill="1" applyBorder="1"/>
    <xf numFmtId="0" fontId="18" fillId="2" borderId="7" xfId="0" applyFont="1" applyFill="1" applyBorder="1"/>
    <xf numFmtId="0" fontId="24" fillId="2" borderId="7" xfId="0" applyFont="1" applyFill="1" applyBorder="1"/>
    <xf numFmtId="0" fontId="23" fillId="2" borderId="7" xfId="0" applyFont="1" applyFill="1" applyBorder="1"/>
    <xf numFmtId="0" fontId="23" fillId="2" borderId="7" xfId="0" applyFont="1" applyFill="1" applyBorder="1" applyAlignment="1">
      <alignment wrapText="1"/>
    </xf>
    <xf numFmtId="0" fontId="29" fillId="4" borderId="0" xfId="0" applyFont="1" applyFill="1"/>
    <xf numFmtId="169" fontId="0" fillId="0" borderId="0" xfId="0" applyNumberFormat="1"/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173306F5-15DC-4334-A9E3-F6ABC61C14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0</xdr:row>
      <xdr:rowOff>0</xdr:rowOff>
    </xdr:from>
    <xdr:ext cx="3045930" cy="723900"/>
    <xdr:pic>
      <xdr:nvPicPr>
        <xdr:cNvPr id="2" name="Imagen 2" descr="Interfaz de usuario gráfica, Texto&#10;&#10;Descripción generada automáticamente con confianza media">
          <a:extLst>
            <a:ext uri="{FF2B5EF4-FFF2-40B4-BE49-F238E27FC236}">
              <a16:creationId xmlns:a16="http://schemas.microsoft.com/office/drawing/2014/main" id="{71FCF3CA-D02B-4398-9F8E-B8C4BC3C0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0"/>
          <a:ext cx="304593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0</xdr:row>
      <xdr:rowOff>0</xdr:rowOff>
    </xdr:from>
    <xdr:ext cx="4048858" cy="651363"/>
    <xdr:pic>
      <xdr:nvPicPr>
        <xdr:cNvPr id="2" name="Imagen 2" descr="Interfaz de usuario gráfica, Texto&#10;&#10;Descripción generada automáticamente con confianza media">
          <a:extLst>
            <a:ext uri="{FF2B5EF4-FFF2-40B4-BE49-F238E27FC236}">
              <a16:creationId xmlns:a16="http://schemas.microsoft.com/office/drawing/2014/main" id="{A5ABC9D6-EE77-4072-BF95-EEE647AC2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0"/>
          <a:ext cx="4048858" cy="651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F630F-4324-4C3D-9FA6-6E1A88717E3A}">
  <dimension ref="A1:E20"/>
  <sheetViews>
    <sheetView tabSelected="1" workbookViewId="0">
      <selection activeCell="J19" sqref="J19"/>
    </sheetView>
  </sheetViews>
  <sheetFormatPr baseColWidth="10" defaultRowHeight="15" x14ac:dyDescent="0.25"/>
  <sheetData>
    <row r="1" spans="1:5" x14ac:dyDescent="0.25">
      <c r="B1" s="1" t="s">
        <v>0</v>
      </c>
    </row>
    <row r="2" spans="1:5" x14ac:dyDescent="0.25">
      <c r="A2" s="3"/>
    </row>
    <row r="3" spans="1:5" x14ac:dyDescent="0.25">
      <c r="B3" s="1" t="s">
        <v>1</v>
      </c>
    </row>
    <row r="4" spans="1:5" x14ac:dyDescent="0.25">
      <c r="B4" s="1" t="s">
        <v>2</v>
      </c>
    </row>
    <row r="5" spans="1:5" x14ac:dyDescent="0.25">
      <c r="B5" s="4" t="s">
        <v>3</v>
      </c>
      <c r="C5" s="4" t="s">
        <v>4</v>
      </c>
    </row>
    <row r="6" spans="1:5" x14ac:dyDescent="0.25">
      <c r="B6" s="4" t="s">
        <v>5</v>
      </c>
      <c r="C6" s="4" t="s">
        <v>6</v>
      </c>
      <c r="D6" s="4" t="s">
        <v>7</v>
      </c>
      <c r="E6" s="4" t="s">
        <v>8</v>
      </c>
    </row>
    <row r="7" spans="1:5" x14ac:dyDescent="0.25">
      <c r="B7" s="4" t="s">
        <v>9</v>
      </c>
      <c r="C7" s="4" t="s">
        <v>10</v>
      </c>
      <c r="D7" s="4" t="s">
        <v>11</v>
      </c>
      <c r="E7" s="4" t="s">
        <v>12</v>
      </c>
    </row>
    <row r="8" spans="1:5" x14ac:dyDescent="0.25">
      <c r="B8" s="4" t="s">
        <v>13</v>
      </c>
      <c r="C8" s="4" t="s">
        <v>14</v>
      </c>
    </row>
    <row r="9" spans="1:5" x14ac:dyDescent="0.25">
      <c r="B9" s="1" t="s">
        <v>15</v>
      </c>
    </row>
    <row r="10" spans="1:5" x14ac:dyDescent="0.25">
      <c r="A10" s="2"/>
    </row>
    <row r="11" spans="1:5" x14ac:dyDescent="0.25">
      <c r="A11" s="5"/>
    </row>
    <row r="12" spans="1:5" x14ac:dyDescent="0.25">
      <c r="B12" s="4" t="s">
        <v>16</v>
      </c>
      <c r="C12" s="4" t="s">
        <v>17</v>
      </c>
    </row>
    <row r="13" spans="1:5" x14ac:dyDescent="0.25">
      <c r="B13" s="4" t="s">
        <v>18</v>
      </c>
      <c r="C13" s="4" t="s">
        <v>19</v>
      </c>
    </row>
    <row r="14" spans="1:5" x14ac:dyDescent="0.25">
      <c r="B14" s="4" t="s">
        <v>20</v>
      </c>
    </row>
    <row r="15" spans="1:5" x14ac:dyDescent="0.25">
      <c r="B15" s="4">
        <v>1231.01</v>
      </c>
      <c r="C15" s="4" t="s">
        <v>21</v>
      </c>
    </row>
    <row r="16" spans="1:5" x14ac:dyDescent="0.25">
      <c r="B16" s="4" t="s">
        <v>22</v>
      </c>
      <c r="C16" s="6" t="s">
        <v>23</v>
      </c>
      <c r="D16" s="7" t="s">
        <v>24</v>
      </c>
    </row>
    <row r="17" spans="1:3" x14ac:dyDescent="0.25">
      <c r="A17" s="4" t="s">
        <v>25</v>
      </c>
      <c r="B17" s="4" t="s">
        <v>26</v>
      </c>
    </row>
    <row r="18" spans="1:3" x14ac:dyDescent="0.25">
      <c r="A18" s="4" t="s">
        <v>27</v>
      </c>
      <c r="B18" s="4" t="s">
        <v>28</v>
      </c>
      <c r="C18" s="4" t="s">
        <v>29</v>
      </c>
    </row>
    <row r="19" spans="1:3" x14ac:dyDescent="0.25">
      <c r="B19" s="4" t="s">
        <v>30</v>
      </c>
    </row>
    <row r="20" spans="1:3" x14ac:dyDescent="0.25">
      <c r="B20" s="8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C035-4150-4139-A9B6-CE0EC504C554}">
  <sheetPr>
    <outlinePr summaryBelow="0"/>
    <pageSetUpPr autoPageBreaks="0"/>
  </sheetPr>
  <dimension ref="A1:AC739"/>
  <sheetViews>
    <sheetView showGridLines="0" workbookViewId="0">
      <selection sqref="A1:S1"/>
    </sheetView>
  </sheetViews>
  <sheetFormatPr baseColWidth="10" defaultRowHeight="12.75" customHeight="1" x14ac:dyDescent="0.25"/>
  <cols>
    <col min="1" max="2" width="2.28515625" style="9" customWidth="1"/>
    <col min="3" max="5" width="1.140625" style="9" customWidth="1"/>
    <col min="6" max="6" width="14.85546875" style="9" customWidth="1"/>
    <col min="7" max="7" width="3.42578125" style="9" customWidth="1"/>
    <col min="8" max="8" width="4.5703125" style="9" customWidth="1"/>
    <col min="9" max="9" width="1.140625" style="9" customWidth="1"/>
    <col min="10" max="10" width="8" style="9" customWidth="1"/>
    <col min="11" max="11" width="13.7109375" style="9" customWidth="1"/>
    <col min="12" max="12" width="2.28515625" style="9" customWidth="1"/>
    <col min="13" max="13" width="2" style="9" customWidth="1"/>
    <col min="14" max="14" width="8.28515625" style="9" customWidth="1"/>
    <col min="15" max="15" width="5.7109375" style="9" customWidth="1"/>
    <col min="16" max="16" width="3.42578125" style="9" customWidth="1"/>
    <col min="17" max="18" width="1.140625" style="9" customWidth="1"/>
    <col min="19" max="19" width="8" style="9" customWidth="1"/>
    <col min="20" max="20" width="1.5703125" style="9" customWidth="1"/>
    <col min="21" max="21" width="1.85546875" style="9" customWidth="1"/>
    <col min="22" max="23" width="1.140625" style="9" customWidth="1"/>
    <col min="24" max="24" width="6.85546875" style="9" customWidth="1"/>
    <col min="25" max="25" width="3.42578125" style="9" customWidth="1"/>
    <col min="26" max="26" width="1.140625" style="9" customWidth="1"/>
    <col min="27" max="28" width="2.28515625" style="9" customWidth="1"/>
    <col min="29" max="29" width="1.140625" style="9" customWidth="1"/>
    <col min="30" max="256" width="6.85546875" style="9" customWidth="1"/>
    <col min="257" max="16384" width="11.42578125" style="9"/>
  </cols>
  <sheetData>
    <row r="1" spans="1:29" ht="13.5" customHeight="1" x14ac:dyDescent="0.25">
      <c r="A1" s="30" t="s">
        <v>364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V1" s="25" t="s">
        <v>363</v>
      </c>
      <c r="W1" s="25"/>
      <c r="X1" s="25"/>
      <c r="Y1" s="29">
        <v>1</v>
      </c>
      <c r="AA1" s="28" t="s">
        <v>362</v>
      </c>
      <c r="AB1" s="27">
        <v>12</v>
      </c>
      <c r="AC1" s="27"/>
    </row>
    <row r="2" spans="1:29" ht="13.5" customHeight="1" x14ac:dyDescent="0.25">
      <c r="K2" s="13" t="s">
        <v>361</v>
      </c>
      <c r="L2" s="13"/>
      <c r="M2" s="13"/>
    </row>
    <row r="3" spans="1:29" ht="15" customHeight="1" x14ac:dyDescent="0.25">
      <c r="E3" s="26" t="s">
        <v>360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9" ht="10.5" customHeight="1" x14ac:dyDescent="0.25"/>
    <row r="5" spans="1:29" ht="13.5" customHeight="1" x14ac:dyDescent="0.25">
      <c r="C5" s="25" t="s">
        <v>359</v>
      </c>
      <c r="D5" s="25"/>
      <c r="E5" s="25"/>
      <c r="F5" s="25"/>
      <c r="H5" s="24" t="s">
        <v>358</v>
      </c>
      <c r="I5" s="24"/>
      <c r="J5" s="24"/>
      <c r="K5" s="24"/>
      <c r="L5" s="24"/>
    </row>
    <row r="6" spans="1:29" ht="6" customHeight="1" x14ac:dyDescent="0.25"/>
    <row r="7" spans="1:29" ht="9.75" customHeight="1" x14ac:dyDescent="0.25">
      <c r="R7" s="23" t="s">
        <v>357</v>
      </c>
      <c r="S7" s="23"/>
      <c r="T7" s="23"/>
      <c r="U7" s="23"/>
      <c r="V7" s="23"/>
    </row>
    <row r="8" spans="1:29" ht="9.75" customHeight="1" x14ac:dyDescent="0.25">
      <c r="B8" s="19" t="s">
        <v>356</v>
      </c>
      <c r="C8" s="19"/>
      <c r="D8" s="19"/>
      <c r="E8" s="19"/>
      <c r="F8" s="19"/>
      <c r="G8" s="19"/>
      <c r="H8" s="19"/>
      <c r="J8" s="22" t="s">
        <v>355</v>
      </c>
      <c r="K8" s="22"/>
      <c r="L8" s="22"/>
      <c r="M8" s="22"/>
      <c r="N8" s="22"/>
      <c r="O8" s="22"/>
      <c r="R8" s="23"/>
      <c r="S8" s="23"/>
      <c r="T8" s="23"/>
      <c r="U8" s="23"/>
      <c r="V8" s="23"/>
      <c r="X8" s="22" t="s">
        <v>354</v>
      </c>
      <c r="Y8" s="22"/>
      <c r="Z8" s="22"/>
      <c r="AA8" s="22"/>
      <c r="AB8" s="22"/>
    </row>
    <row r="9" spans="1:29" ht="6.75" customHeight="1" x14ac:dyDescent="0.25">
      <c r="B9" s="19"/>
      <c r="C9" s="19"/>
      <c r="D9" s="19"/>
      <c r="E9" s="19"/>
      <c r="F9" s="19"/>
      <c r="G9" s="19"/>
      <c r="H9" s="19"/>
      <c r="J9" s="22"/>
      <c r="K9" s="22"/>
      <c r="L9" s="22"/>
      <c r="M9" s="22"/>
      <c r="N9" s="22"/>
      <c r="O9" s="22"/>
      <c r="X9" s="22"/>
      <c r="Y9" s="22"/>
      <c r="Z9" s="22"/>
      <c r="AA9" s="22"/>
      <c r="AB9" s="22"/>
    </row>
    <row r="10" spans="1:29" x14ac:dyDescent="0.25">
      <c r="B10" s="21" t="s">
        <v>353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S10" s="20">
        <v>4235</v>
      </c>
      <c r="T10" s="20"/>
      <c r="U10" s="20"/>
      <c r="X10" s="20">
        <v>14346933.199999999</v>
      </c>
      <c r="Y10" s="20"/>
      <c r="Z10" s="20"/>
      <c r="AA10" s="20"/>
      <c r="AB10" s="20"/>
    </row>
    <row r="11" spans="1:29" ht="6.75" customHeight="1" x14ac:dyDescent="0.25"/>
    <row r="12" spans="1:29" x14ac:dyDescent="0.25">
      <c r="C12" s="21" t="s">
        <v>352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S12" s="20">
        <v>4235</v>
      </c>
      <c r="T12" s="20"/>
      <c r="U12" s="20"/>
      <c r="X12" s="20">
        <v>14346933.199999999</v>
      </c>
      <c r="Y12" s="20"/>
      <c r="Z12" s="20"/>
      <c r="AA12" s="20"/>
      <c r="AB12" s="20"/>
    </row>
    <row r="13" spans="1:29" ht="5.25" customHeight="1" x14ac:dyDescent="0.25"/>
    <row r="14" spans="1:29" ht="6" customHeight="1" x14ac:dyDescent="0.25"/>
    <row r="15" spans="1:29" ht="14.25" customHeight="1" x14ac:dyDescent="0.25">
      <c r="D15" s="17" t="s">
        <v>351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S15" s="12">
        <v>237</v>
      </c>
      <c r="T15" s="12"/>
      <c r="X15" s="11">
        <v>428249.31</v>
      </c>
      <c r="Y15" s="11"/>
      <c r="Z15" s="11"/>
      <c r="AA15" s="11"/>
      <c r="AB15" s="11"/>
    </row>
    <row r="16" spans="1:29" ht="6" customHeight="1" x14ac:dyDescent="0.25"/>
    <row r="17" spans="6:28" ht="15" customHeight="1" x14ac:dyDescent="0.25">
      <c r="F17" s="16" t="s">
        <v>350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S17" s="15">
        <v>181</v>
      </c>
      <c r="T17" s="15"/>
      <c r="X17" s="14">
        <v>260518.17</v>
      </c>
      <c r="Y17" s="14"/>
      <c r="Z17" s="14"/>
      <c r="AA17" s="14"/>
      <c r="AB17" s="14"/>
    </row>
    <row r="18" spans="6:28" ht="6" customHeight="1" x14ac:dyDescent="0.25"/>
    <row r="19" spans="6:28" ht="15" customHeight="1" x14ac:dyDescent="0.25">
      <c r="F19" s="16" t="s">
        <v>349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S19" s="15">
        <v>11</v>
      </c>
      <c r="T19" s="15"/>
      <c r="X19" s="14">
        <v>11906.16</v>
      </c>
      <c r="Y19" s="14"/>
      <c r="Z19" s="14"/>
      <c r="AA19" s="14"/>
      <c r="AB19" s="14"/>
    </row>
    <row r="20" spans="6:28" ht="6" customHeight="1" x14ac:dyDescent="0.25"/>
    <row r="21" spans="6:28" ht="15" customHeight="1" x14ac:dyDescent="0.25">
      <c r="F21" s="16" t="s">
        <v>348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S21" s="15">
        <v>1</v>
      </c>
      <c r="T21" s="15"/>
      <c r="X21" s="14">
        <v>15355</v>
      </c>
      <c r="Y21" s="14"/>
      <c r="Z21" s="14"/>
      <c r="AA21" s="14"/>
      <c r="AB21" s="14"/>
    </row>
    <row r="22" spans="6:28" ht="6" customHeight="1" x14ac:dyDescent="0.25"/>
    <row r="23" spans="6:28" ht="15" customHeight="1" x14ac:dyDescent="0.25">
      <c r="F23" s="16" t="s">
        <v>347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S23" s="15">
        <v>1</v>
      </c>
      <c r="T23" s="15"/>
      <c r="X23" s="14">
        <v>434</v>
      </c>
      <c r="Y23" s="14"/>
      <c r="Z23" s="14"/>
      <c r="AA23" s="14"/>
      <c r="AB23" s="14"/>
    </row>
    <row r="24" spans="6:28" ht="6" customHeight="1" x14ac:dyDescent="0.25"/>
    <row r="25" spans="6:28" ht="15" customHeight="1" x14ac:dyDescent="0.25">
      <c r="F25" s="16" t="s">
        <v>346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S25" s="15">
        <v>1</v>
      </c>
      <c r="T25" s="15"/>
      <c r="X25" s="14">
        <v>1300</v>
      </c>
      <c r="Y25" s="14"/>
      <c r="Z25" s="14"/>
      <c r="AA25" s="14"/>
      <c r="AB25" s="14"/>
    </row>
    <row r="26" spans="6:28" ht="6" customHeight="1" x14ac:dyDescent="0.25"/>
    <row r="27" spans="6:28" ht="15" customHeight="1" x14ac:dyDescent="0.25">
      <c r="F27" s="16" t="s">
        <v>345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S27" s="15">
        <v>12</v>
      </c>
      <c r="T27" s="15"/>
      <c r="X27" s="14">
        <v>11845.8</v>
      </c>
      <c r="Y27" s="14"/>
      <c r="Z27" s="14"/>
      <c r="AA27" s="14"/>
      <c r="AB27" s="14"/>
    </row>
    <row r="28" spans="6:28" ht="6" customHeight="1" x14ac:dyDescent="0.25"/>
    <row r="29" spans="6:28" ht="15" customHeight="1" x14ac:dyDescent="0.25">
      <c r="F29" s="16" t="s">
        <v>344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S29" s="15">
        <v>20</v>
      </c>
      <c r="T29" s="15"/>
      <c r="X29" s="14">
        <v>8840</v>
      </c>
      <c r="Y29" s="14"/>
      <c r="Z29" s="14"/>
      <c r="AA29" s="14"/>
      <c r="AB29" s="14"/>
    </row>
    <row r="30" spans="6:28" ht="6" customHeight="1" x14ac:dyDescent="0.25"/>
    <row r="31" spans="6:28" ht="15" customHeight="1" x14ac:dyDescent="0.25">
      <c r="F31" s="16" t="s">
        <v>74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S31" s="15">
        <v>4</v>
      </c>
      <c r="T31" s="15"/>
      <c r="X31" s="14">
        <v>116495.18</v>
      </c>
      <c r="Y31" s="14"/>
      <c r="Z31" s="14"/>
      <c r="AA31" s="14"/>
      <c r="AB31" s="14"/>
    </row>
    <row r="32" spans="6:28" ht="6" customHeight="1" x14ac:dyDescent="0.25"/>
    <row r="33" spans="4:28" ht="15" customHeight="1" x14ac:dyDescent="0.25">
      <c r="F33" s="16" t="s">
        <v>343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S33" s="15">
        <v>6</v>
      </c>
      <c r="T33" s="15"/>
      <c r="X33" s="14">
        <v>1555</v>
      </c>
      <c r="Y33" s="14"/>
      <c r="Z33" s="14"/>
      <c r="AA33" s="14"/>
      <c r="AB33" s="14"/>
    </row>
    <row r="34" spans="4:28" ht="6" customHeight="1" x14ac:dyDescent="0.25"/>
    <row r="35" spans="4:28" ht="14.25" customHeight="1" x14ac:dyDescent="0.25">
      <c r="D35" s="17" t="s">
        <v>342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S35" s="12">
        <v>1</v>
      </c>
      <c r="T35" s="12"/>
      <c r="X35" s="11">
        <v>294</v>
      </c>
      <c r="Y35" s="11"/>
      <c r="Z35" s="11"/>
      <c r="AA35" s="11"/>
      <c r="AB35" s="11"/>
    </row>
    <row r="36" spans="4:28" ht="6" customHeight="1" x14ac:dyDescent="0.25"/>
    <row r="37" spans="4:28" ht="13.5" customHeight="1" x14ac:dyDescent="0.25">
      <c r="F37" s="18" t="s">
        <v>341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S37" s="15">
        <v>1</v>
      </c>
      <c r="T37" s="15"/>
      <c r="X37" s="14">
        <v>294</v>
      </c>
      <c r="Y37" s="14"/>
      <c r="Z37" s="14"/>
      <c r="AA37" s="14"/>
      <c r="AB37" s="14"/>
    </row>
    <row r="38" spans="4:28" ht="13.5" customHeight="1" x14ac:dyDescent="0.25"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4:28" ht="6" customHeight="1" x14ac:dyDescent="0.25"/>
    <row r="40" spans="4:28" ht="14.25" customHeight="1" x14ac:dyDescent="0.25">
      <c r="D40" s="17" t="s">
        <v>340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S40" s="12">
        <v>85</v>
      </c>
      <c r="T40" s="12"/>
      <c r="X40" s="11">
        <v>106314.94</v>
      </c>
      <c r="Y40" s="11"/>
      <c r="Z40" s="11"/>
      <c r="AA40" s="11"/>
      <c r="AB40" s="11"/>
    </row>
    <row r="41" spans="4:28" ht="6" customHeight="1" x14ac:dyDescent="0.25"/>
    <row r="42" spans="4:28" ht="15" customHeight="1" x14ac:dyDescent="0.25">
      <c r="F42" s="16" t="s">
        <v>339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S42" s="15">
        <v>36</v>
      </c>
      <c r="T42" s="15"/>
      <c r="X42" s="14">
        <v>32046.95</v>
      </c>
      <c r="Y42" s="14"/>
      <c r="Z42" s="14"/>
      <c r="AA42" s="14"/>
      <c r="AB42" s="14"/>
    </row>
    <row r="43" spans="4:28" ht="6" customHeight="1" x14ac:dyDescent="0.25"/>
    <row r="44" spans="4:28" ht="15" customHeight="1" x14ac:dyDescent="0.25">
      <c r="F44" s="16" t="s">
        <v>338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S44" s="15">
        <v>6</v>
      </c>
      <c r="T44" s="15"/>
      <c r="X44" s="14">
        <v>15566</v>
      </c>
      <c r="Y44" s="14"/>
      <c r="Z44" s="14"/>
      <c r="AA44" s="14"/>
      <c r="AB44" s="14"/>
    </row>
    <row r="45" spans="4:28" ht="6" customHeight="1" x14ac:dyDescent="0.25"/>
    <row r="46" spans="4:28" ht="15" customHeight="1" x14ac:dyDescent="0.25">
      <c r="F46" s="16" t="s">
        <v>337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S46" s="15">
        <v>1</v>
      </c>
      <c r="T46" s="15"/>
      <c r="X46" s="14">
        <v>469.99</v>
      </c>
      <c r="Y46" s="14"/>
      <c r="Z46" s="14"/>
      <c r="AA46" s="14"/>
      <c r="AB46" s="14"/>
    </row>
    <row r="47" spans="4:28" ht="6" customHeight="1" x14ac:dyDescent="0.25"/>
    <row r="48" spans="4:28" ht="13.5" customHeight="1" x14ac:dyDescent="0.25">
      <c r="F48" s="18" t="s">
        <v>336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S48" s="15">
        <v>1</v>
      </c>
      <c r="T48" s="15"/>
      <c r="X48" s="14">
        <v>720</v>
      </c>
      <c r="Y48" s="14"/>
      <c r="Z48" s="14"/>
      <c r="AA48" s="14"/>
      <c r="AB48" s="14"/>
    </row>
    <row r="49" spans="4:28" ht="13.5" customHeight="1" x14ac:dyDescent="0.25"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4:28" ht="6" customHeight="1" x14ac:dyDescent="0.25"/>
    <row r="51" spans="4:28" ht="15" customHeight="1" x14ac:dyDescent="0.25">
      <c r="F51" s="16" t="s">
        <v>335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S51" s="15">
        <v>40</v>
      </c>
      <c r="T51" s="15"/>
      <c r="X51" s="14">
        <v>41512</v>
      </c>
      <c r="Y51" s="14"/>
      <c r="Z51" s="14"/>
      <c r="AA51" s="14"/>
      <c r="AB51" s="14"/>
    </row>
    <row r="52" spans="4:28" ht="6" customHeight="1" x14ac:dyDescent="0.25"/>
    <row r="53" spans="4:28" ht="15" customHeight="1" x14ac:dyDescent="0.25">
      <c r="F53" s="16" t="s">
        <v>334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S53" s="15">
        <v>1</v>
      </c>
      <c r="T53" s="15"/>
      <c r="X53" s="14">
        <v>16000</v>
      </c>
      <c r="Y53" s="14"/>
      <c r="Z53" s="14"/>
      <c r="AA53" s="14"/>
      <c r="AB53" s="14"/>
    </row>
    <row r="54" spans="4:28" ht="6" customHeight="1" x14ac:dyDescent="0.25"/>
    <row r="55" spans="4:28" ht="14.25" customHeight="1" x14ac:dyDescent="0.25">
      <c r="D55" s="17" t="s">
        <v>333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S55" s="12">
        <v>1394</v>
      </c>
      <c r="T55" s="12"/>
      <c r="X55" s="11">
        <v>5989849.0599999996</v>
      </c>
      <c r="Y55" s="11"/>
      <c r="Z55" s="11"/>
      <c r="AA55" s="11"/>
      <c r="AB55" s="11"/>
    </row>
    <row r="56" spans="4:28" ht="6" customHeight="1" x14ac:dyDescent="0.25"/>
    <row r="57" spans="4:28" ht="15" customHeight="1" x14ac:dyDescent="0.25">
      <c r="F57" s="16" t="s">
        <v>332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S57" s="15">
        <v>1</v>
      </c>
      <c r="T57" s="15"/>
      <c r="X57" s="14">
        <v>14990.32</v>
      </c>
      <c r="Y57" s="14"/>
      <c r="Z57" s="14"/>
      <c r="AA57" s="14"/>
      <c r="AB57" s="14"/>
    </row>
    <row r="58" spans="4:28" ht="6" customHeight="1" x14ac:dyDescent="0.25"/>
    <row r="59" spans="4:28" ht="15" customHeight="1" x14ac:dyDescent="0.25">
      <c r="F59" s="16" t="s">
        <v>331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S59" s="15">
        <v>5</v>
      </c>
      <c r="T59" s="15"/>
      <c r="X59" s="14">
        <v>4070.26</v>
      </c>
      <c r="Y59" s="14"/>
      <c r="Z59" s="14"/>
      <c r="AA59" s="14"/>
      <c r="AB59" s="14"/>
    </row>
    <row r="60" spans="4:28" ht="6" customHeight="1" x14ac:dyDescent="0.25"/>
    <row r="61" spans="4:28" ht="15" customHeight="1" x14ac:dyDescent="0.25">
      <c r="F61" s="16" t="s">
        <v>330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S61" s="15">
        <v>4</v>
      </c>
      <c r="T61" s="15"/>
      <c r="X61" s="14">
        <v>35336</v>
      </c>
      <c r="Y61" s="14"/>
      <c r="Z61" s="14"/>
      <c r="AA61" s="14"/>
      <c r="AB61" s="14"/>
    </row>
    <row r="62" spans="4:28" ht="6" customHeight="1" x14ac:dyDescent="0.25"/>
    <row r="63" spans="4:28" ht="15" customHeight="1" x14ac:dyDescent="0.25">
      <c r="F63" s="16" t="s">
        <v>329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S63" s="15">
        <v>73</v>
      </c>
      <c r="T63" s="15"/>
      <c r="X63" s="14">
        <v>724694.5</v>
      </c>
      <c r="Y63" s="14"/>
      <c r="Z63" s="14"/>
      <c r="AA63" s="14"/>
      <c r="AB63" s="14"/>
    </row>
    <row r="64" spans="4:28" ht="6" customHeight="1" x14ac:dyDescent="0.25"/>
    <row r="65" spans="6:28" ht="15" customHeight="1" x14ac:dyDescent="0.25">
      <c r="F65" s="16" t="s">
        <v>328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S65" s="15">
        <v>2</v>
      </c>
      <c r="T65" s="15"/>
      <c r="X65" s="14">
        <v>10883.64</v>
      </c>
      <c r="Y65" s="14"/>
      <c r="Z65" s="14"/>
      <c r="AA65" s="14"/>
      <c r="AB65" s="14"/>
    </row>
    <row r="66" spans="6:28" ht="6" customHeight="1" x14ac:dyDescent="0.25"/>
    <row r="67" spans="6:28" ht="15" customHeight="1" x14ac:dyDescent="0.25">
      <c r="F67" s="16" t="s">
        <v>327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S67" s="15">
        <v>2</v>
      </c>
      <c r="T67" s="15"/>
      <c r="X67" s="14">
        <v>700</v>
      </c>
      <c r="Y67" s="14"/>
      <c r="Z67" s="14"/>
      <c r="AA67" s="14"/>
      <c r="AB67" s="14"/>
    </row>
    <row r="68" spans="6:28" ht="6" customHeight="1" x14ac:dyDescent="0.25"/>
    <row r="69" spans="6:28" ht="13.5" customHeight="1" x14ac:dyDescent="0.25">
      <c r="F69" s="18" t="s">
        <v>326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S69" s="15">
        <v>1</v>
      </c>
      <c r="T69" s="15"/>
      <c r="X69" s="14">
        <v>12882.61</v>
      </c>
      <c r="Y69" s="14"/>
      <c r="Z69" s="14"/>
      <c r="AA69" s="14"/>
      <c r="AB69" s="14"/>
    </row>
    <row r="70" spans="6:28" ht="13.5" customHeight="1" x14ac:dyDescent="0.25"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6:28" ht="13.5" customHeight="1" x14ac:dyDescent="0.25"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6:28" ht="13.5" customHeight="1" x14ac:dyDescent="0.25"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6:28" ht="13.5" customHeight="1" x14ac:dyDescent="0.25"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6:28" ht="13.5" customHeight="1" x14ac:dyDescent="0.25"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6:28" ht="13.5" customHeight="1" x14ac:dyDescent="0.25"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6:28" ht="13.5" customHeight="1" x14ac:dyDescent="0.25"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6:28" ht="6" customHeight="1" x14ac:dyDescent="0.25"/>
    <row r="78" spans="6:28" ht="13.5" customHeight="1" x14ac:dyDescent="0.25">
      <c r="F78" s="18" t="s">
        <v>325</v>
      </c>
      <c r="G78" s="18"/>
      <c r="H78" s="18"/>
      <c r="I78" s="18"/>
      <c r="J78" s="18"/>
      <c r="K78" s="18"/>
      <c r="L78" s="18"/>
      <c r="M78" s="18"/>
      <c r="N78" s="18"/>
      <c r="O78" s="18"/>
      <c r="P78" s="18"/>
      <c r="S78" s="15">
        <v>2</v>
      </c>
      <c r="T78" s="15"/>
      <c r="X78" s="14">
        <v>31370</v>
      </c>
      <c r="Y78" s="14"/>
      <c r="Z78" s="14"/>
      <c r="AA78" s="14"/>
      <c r="AB78" s="14"/>
    </row>
    <row r="79" spans="6:28" ht="13.5" customHeight="1" x14ac:dyDescent="0.25"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6:28" ht="13.5" customHeight="1" x14ac:dyDescent="0.25"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6:28" ht="13.5" customHeight="1" x14ac:dyDescent="0.25"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6:28" ht="13.5" customHeight="1" x14ac:dyDescent="0.25"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6:28" ht="13.5" customHeight="1" x14ac:dyDescent="0.25"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6:28" ht="13.5" customHeight="1" x14ac:dyDescent="0.25"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6:28" ht="13.5" customHeight="1" x14ac:dyDescent="0.25"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6:28" ht="6" customHeight="1" x14ac:dyDescent="0.25"/>
    <row r="87" spans="6:28" ht="13.5" customHeight="1" x14ac:dyDescent="0.25">
      <c r="F87" s="18" t="s">
        <v>324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S87" s="15">
        <v>2</v>
      </c>
      <c r="T87" s="15"/>
      <c r="X87" s="14">
        <v>25580</v>
      </c>
      <c r="Y87" s="14"/>
      <c r="Z87" s="14"/>
      <c r="AA87" s="14"/>
      <c r="AB87" s="14"/>
    </row>
    <row r="88" spans="6:28" ht="13.5" customHeight="1" x14ac:dyDescent="0.25"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</row>
    <row r="89" spans="6:28" ht="13.5" customHeight="1" x14ac:dyDescent="0.25"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</row>
    <row r="90" spans="6:28" ht="13.5" customHeight="1" x14ac:dyDescent="0.25"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</row>
    <row r="91" spans="6:28" ht="13.5" customHeight="1" x14ac:dyDescent="0.25"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6:28" ht="13.5" customHeight="1" x14ac:dyDescent="0.25"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6:28" ht="13.5" customHeight="1" x14ac:dyDescent="0.25"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</row>
    <row r="94" spans="6:28" ht="13.5" customHeight="1" x14ac:dyDescent="0.25"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</row>
    <row r="95" spans="6:28" ht="6" customHeight="1" x14ac:dyDescent="0.25"/>
    <row r="96" spans="6:28" ht="13.5" customHeight="1" x14ac:dyDescent="0.25">
      <c r="F96" s="18" t="s">
        <v>323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S96" s="15">
        <v>2</v>
      </c>
      <c r="T96" s="15"/>
      <c r="X96" s="14">
        <v>185844.36</v>
      </c>
      <c r="Y96" s="14"/>
      <c r="Z96" s="14"/>
      <c r="AA96" s="14"/>
      <c r="AB96" s="14"/>
    </row>
    <row r="97" spans="6:28" ht="13.5" customHeight="1" x14ac:dyDescent="0.25"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</row>
    <row r="98" spans="6:28" ht="13.5" customHeight="1" x14ac:dyDescent="0.25"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6:28" ht="13.5" customHeight="1" x14ac:dyDescent="0.25"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</row>
    <row r="100" spans="6:28" ht="13.5" customHeight="1" x14ac:dyDescent="0.25"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</row>
    <row r="101" spans="6:28" ht="13.5" customHeight="1" x14ac:dyDescent="0.25"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6:28" ht="13.5" customHeight="1" x14ac:dyDescent="0.25"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</row>
    <row r="103" spans="6:28" ht="13.5" customHeight="1" x14ac:dyDescent="0.25"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</row>
    <row r="104" spans="6:28" ht="6" customHeight="1" x14ac:dyDescent="0.25"/>
    <row r="105" spans="6:28" ht="13.5" customHeight="1" x14ac:dyDescent="0.25">
      <c r="F105" s="18" t="s">
        <v>322</v>
      </c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S105" s="15">
        <v>12</v>
      </c>
      <c r="T105" s="15"/>
      <c r="X105" s="14">
        <v>12065.88</v>
      </c>
      <c r="Y105" s="14"/>
      <c r="Z105" s="14"/>
      <c r="AA105" s="14"/>
      <c r="AB105" s="14"/>
    </row>
    <row r="106" spans="6:28" ht="13.5" customHeight="1" x14ac:dyDescent="0.25"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6:28" ht="13.5" customHeight="1" x14ac:dyDescent="0.25"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spans="6:28" ht="13.5" customHeight="1" x14ac:dyDescent="0.25"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pans="6:28" ht="13.5" customHeight="1" x14ac:dyDescent="0.25"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6:28" ht="13.5" customHeight="1" x14ac:dyDescent="0.25"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6:28" ht="13.5" customHeight="1" x14ac:dyDescent="0.25"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</row>
    <row r="112" spans="6:28" ht="13.5" customHeight="1" x14ac:dyDescent="0.25"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</row>
    <row r="113" spans="6:28" ht="6" customHeight="1" x14ac:dyDescent="0.25"/>
    <row r="114" spans="6:28" ht="15" customHeight="1" x14ac:dyDescent="0.25">
      <c r="F114" s="16" t="s">
        <v>321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S114" s="15">
        <v>2</v>
      </c>
      <c r="T114" s="15"/>
      <c r="X114" s="14">
        <v>18068.32</v>
      </c>
      <c r="Y114" s="14"/>
      <c r="Z114" s="14"/>
      <c r="AA114" s="14"/>
      <c r="AB114" s="14"/>
    </row>
    <row r="115" spans="6:28" ht="6" customHeight="1" x14ac:dyDescent="0.25"/>
    <row r="116" spans="6:28" ht="15" customHeight="1" x14ac:dyDescent="0.25">
      <c r="F116" s="16" t="s">
        <v>320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S116" s="15">
        <v>14</v>
      </c>
      <c r="T116" s="15"/>
      <c r="X116" s="14">
        <v>63161.25</v>
      </c>
      <c r="Y116" s="14"/>
      <c r="Z116" s="14"/>
      <c r="AA116" s="14"/>
      <c r="AB116" s="14"/>
    </row>
    <row r="117" spans="6:28" ht="6" customHeight="1" x14ac:dyDescent="0.25"/>
    <row r="118" spans="6:28" ht="15" customHeight="1" x14ac:dyDescent="0.25">
      <c r="F118" s="16" t="s">
        <v>319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S118" s="15">
        <v>216</v>
      </c>
      <c r="T118" s="15"/>
      <c r="X118" s="14">
        <v>454946.63</v>
      </c>
      <c r="Y118" s="14"/>
      <c r="Z118" s="14"/>
      <c r="AA118" s="14"/>
      <c r="AB118" s="14"/>
    </row>
    <row r="119" spans="6:28" ht="6" customHeight="1" x14ac:dyDescent="0.25"/>
    <row r="120" spans="6:28" ht="15" customHeight="1" x14ac:dyDescent="0.25">
      <c r="F120" s="16" t="s">
        <v>318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S120" s="15">
        <v>154</v>
      </c>
      <c r="T120" s="15"/>
      <c r="X120" s="14">
        <v>1147804.26</v>
      </c>
      <c r="Y120" s="14"/>
      <c r="Z120" s="14"/>
      <c r="AA120" s="14"/>
      <c r="AB120" s="14"/>
    </row>
    <row r="121" spans="6:28" ht="6" customHeight="1" x14ac:dyDescent="0.25"/>
    <row r="122" spans="6:28" ht="15" customHeight="1" x14ac:dyDescent="0.25">
      <c r="F122" s="16" t="s">
        <v>317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S122" s="15">
        <v>320</v>
      </c>
      <c r="T122" s="15"/>
      <c r="X122" s="14">
        <v>299119.58</v>
      </c>
      <c r="Y122" s="14"/>
      <c r="Z122" s="14"/>
      <c r="AA122" s="14"/>
      <c r="AB122" s="14"/>
    </row>
    <row r="123" spans="6:28" ht="6" customHeight="1" x14ac:dyDescent="0.25"/>
    <row r="124" spans="6:28" ht="15" customHeight="1" x14ac:dyDescent="0.25">
      <c r="F124" s="16" t="s">
        <v>316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S124" s="15">
        <v>168</v>
      </c>
      <c r="T124" s="15"/>
      <c r="X124" s="14">
        <v>56010.92</v>
      </c>
      <c r="Y124" s="14"/>
      <c r="Z124" s="14"/>
      <c r="AA124" s="14"/>
      <c r="AB124" s="14"/>
    </row>
    <row r="125" spans="6:28" ht="6" customHeight="1" x14ac:dyDescent="0.25"/>
    <row r="126" spans="6:28" ht="15" customHeight="1" x14ac:dyDescent="0.25">
      <c r="F126" s="16" t="s">
        <v>315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S126" s="15">
        <v>151</v>
      </c>
      <c r="T126" s="15"/>
      <c r="X126" s="14">
        <v>15032.22</v>
      </c>
      <c r="Y126" s="14"/>
      <c r="Z126" s="14"/>
      <c r="AA126" s="14"/>
      <c r="AB126" s="14"/>
    </row>
    <row r="127" spans="6:28" ht="6" customHeight="1" x14ac:dyDescent="0.25"/>
    <row r="128" spans="6:28" ht="15" customHeight="1" x14ac:dyDescent="0.25">
      <c r="F128" s="16" t="s">
        <v>314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S128" s="15">
        <v>24</v>
      </c>
      <c r="T128" s="15"/>
      <c r="X128" s="14">
        <v>5027.91</v>
      </c>
      <c r="Y128" s="14"/>
      <c r="Z128" s="14"/>
      <c r="AA128" s="14"/>
      <c r="AB128" s="14"/>
    </row>
    <row r="129" spans="6:28" ht="6" customHeight="1" x14ac:dyDescent="0.25"/>
    <row r="130" spans="6:28" ht="15" customHeight="1" x14ac:dyDescent="0.25">
      <c r="F130" s="16" t="s">
        <v>313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S130" s="15">
        <v>2</v>
      </c>
      <c r="T130" s="15"/>
      <c r="X130" s="14">
        <v>18700</v>
      </c>
      <c r="Y130" s="14"/>
      <c r="Z130" s="14"/>
      <c r="AA130" s="14"/>
      <c r="AB130" s="14"/>
    </row>
    <row r="131" spans="6:28" ht="6" customHeight="1" x14ac:dyDescent="0.25"/>
    <row r="132" spans="6:28" ht="15" customHeight="1" x14ac:dyDescent="0.25">
      <c r="F132" s="16" t="s">
        <v>312</v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S132" s="15">
        <v>1</v>
      </c>
      <c r="T132" s="15"/>
      <c r="X132" s="14">
        <v>595</v>
      </c>
      <c r="Y132" s="14"/>
      <c r="Z132" s="14"/>
      <c r="AA132" s="14"/>
      <c r="AB132" s="14"/>
    </row>
    <row r="133" spans="6:28" ht="6" customHeight="1" x14ac:dyDescent="0.25"/>
    <row r="134" spans="6:28" ht="15" customHeight="1" x14ac:dyDescent="0.25">
      <c r="F134" s="16" t="s">
        <v>311</v>
      </c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S134" s="15">
        <v>3</v>
      </c>
      <c r="T134" s="15"/>
      <c r="X134" s="14">
        <v>314.7</v>
      </c>
      <c r="Y134" s="14"/>
      <c r="Z134" s="14"/>
      <c r="AA134" s="14"/>
      <c r="AB134" s="14"/>
    </row>
    <row r="135" spans="6:28" ht="6" customHeight="1" x14ac:dyDescent="0.25"/>
    <row r="136" spans="6:28" ht="15" customHeight="1" x14ac:dyDescent="0.25">
      <c r="F136" s="16" t="s">
        <v>310</v>
      </c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S136" s="15">
        <v>2</v>
      </c>
      <c r="T136" s="15"/>
      <c r="X136" s="14">
        <v>262167</v>
      </c>
      <c r="Y136" s="14"/>
      <c r="Z136" s="14"/>
      <c r="AA136" s="14"/>
      <c r="AB136" s="14"/>
    </row>
    <row r="137" spans="6:28" ht="6" customHeight="1" x14ac:dyDescent="0.25"/>
    <row r="138" spans="6:28" ht="15" customHeight="1" x14ac:dyDescent="0.25">
      <c r="F138" s="16" t="s">
        <v>309</v>
      </c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S138" s="15">
        <v>3</v>
      </c>
      <c r="T138" s="15"/>
      <c r="X138" s="14">
        <v>3695</v>
      </c>
      <c r="Y138" s="14"/>
      <c r="Z138" s="14"/>
      <c r="AA138" s="14"/>
      <c r="AB138" s="14"/>
    </row>
    <row r="139" spans="6:28" ht="6" customHeight="1" x14ac:dyDescent="0.25"/>
    <row r="140" spans="6:28" ht="15" customHeight="1" x14ac:dyDescent="0.25">
      <c r="F140" s="16" t="s">
        <v>308</v>
      </c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S140" s="15">
        <v>2</v>
      </c>
      <c r="T140" s="15"/>
      <c r="X140" s="14">
        <v>2430</v>
      </c>
      <c r="Y140" s="14"/>
      <c r="Z140" s="14"/>
      <c r="AA140" s="14"/>
      <c r="AB140" s="14"/>
    </row>
    <row r="141" spans="6:28" ht="6" customHeight="1" x14ac:dyDescent="0.25"/>
    <row r="142" spans="6:28" ht="15" customHeight="1" x14ac:dyDescent="0.25">
      <c r="F142" s="16" t="s">
        <v>307</v>
      </c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S142" s="15">
        <v>7</v>
      </c>
      <c r="T142" s="15"/>
      <c r="X142" s="14">
        <v>32345</v>
      </c>
      <c r="Y142" s="14"/>
      <c r="Z142" s="14"/>
      <c r="AA142" s="14"/>
      <c r="AB142" s="14"/>
    </row>
    <row r="143" spans="6:28" ht="6" customHeight="1" x14ac:dyDescent="0.25"/>
    <row r="144" spans="6:28" ht="15" customHeight="1" x14ac:dyDescent="0.25">
      <c r="F144" s="16" t="s">
        <v>306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S144" s="15">
        <v>4</v>
      </c>
      <c r="T144" s="15"/>
      <c r="X144" s="14">
        <v>31398.14</v>
      </c>
      <c r="Y144" s="14"/>
      <c r="Z144" s="14"/>
      <c r="AA144" s="14"/>
      <c r="AB144" s="14"/>
    </row>
    <row r="145" spans="6:28" ht="6" customHeight="1" x14ac:dyDescent="0.25"/>
    <row r="146" spans="6:28" ht="15" customHeight="1" x14ac:dyDescent="0.25">
      <c r="F146" s="16" t="s">
        <v>305</v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S146" s="15">
        <v>1</v>
      </c>
      <c r="T146" s="15"/>
      <c r="X146" s="14">
        <v>92390</v>
      </c>
      <c r="Y146" s="14"/>
      <c r="Z146" s="14"/>
      <c r="AA146" s="14"/>
      <c r="AB146" s="14"/>
    </row>
    <row r="147" spans="6:28" ht="6" customHeight="1" x14ac:dyDescent="0.25"/>
    <row r="148" spans="6:28" ht="15" customHeight="1" x14ac:dyDescent="0.25">
      <c r="F148" s="16" t="s">
        <v>304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S148" s="15">
        <v>1</v>
      </c>
      <c r="T148" s="15"/>
      <c r="X148" s="14">
        <v>100482</v>
      </c>
      <c r="Y148" s="14"/>
      <c r="Z148" s="14"/>
      <c r="AA148" s="14"/>
      <c r="AB148" s="14"/>
    </row>
    <row r="149" spans="6:28" ht="6" customHeight="1" x14ac:dyDescent="0.25"/>
    <row r="150" spans="6:28" ht="15" customHeight="1" x14ac:dyDescent="0.25">
      <c r="F150" s="16" t="s">
        <v>303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S150" s="15">
        <v>1</v>
      </c>
      <c r="T150" s="15"/>
      <c r="X150" s="14">
        <v>5200</v>
      </c>
      <c r="Y150" s="14"/>
      <c r="Z150" s="14"/>
      <c r="AA150" s="14"/>
      <c r="AB150" s="14"/>
    </row>
    <row r="151" spans="6:28" ht="6" customHeight="1" x14ac:dyDescent="0.25"/>
    <row r="152" spans="6:28" ht="15" customHeight="1" x14ac:dyDescent="0.25">
      <c r="F152" s="16" t="s">
        <v>302</v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S152" s="15">
        <v>17</v>
      </c>
      <c r="T152" s="15"/>
      <c r="X152" s="14">
        <v>184406.17</v>
      </c>
      <c r="Y152" s="14"/>
      <c r="Z152" s="14"/>
      <c r="AA152" s="14"/>
      <c r="AB152" s="14"/>
    </row>
    <row r="153" spans="6:28" ht="6" customHeight="1" x14ac:dyDescent="0.25"/>
    <row r="154" spans="6:28" ht="15" customHeight="1" x14ac:dyDescent="0.25">
      <c r="F154" s="16" t="s">
        <v>72</v>
      </c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S154" s="15">
        <v>5</v>
      </c>
      <c r="T154" s="15"/>
      <c r="X154" s="14">
        <v>272660</v>
      </c>
      <c r="Y154" s="14"/>
      <c r="Z154" s="14"/>
      <c r="AA154" s="14"/>
      <c r="AB154" s="14"/>
    </row>
    <row r="155" spans="6:28" ht="6" customHeight="1" x14ac:dyDescent="0.25"/>
    <row r="156" spans="6:28" ht="15" customHeight="1" x14ac:dyDescent="0.25">
      <c r="F156" s="16" t="s">
        <v>301</v>
      </c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S156" s="15">
        <v>1</v>
      </c>
      <c r="T156" s="15"/>
      <c r="X156" s="14">
        <v>9946.24</v>
      </c>
      <c r="Y156" s="14"/>
      <c r="Z156" s="14"/>
      <c r="AA156" s="14"/>
      <c r="AB156" s="14"/>
    </row>
    <row r="157" spans="6:28" ht="6" customHeight="1" x14ac:dyDescent="0.25"/>
    <row r="158" spans="6:28" ht="15" customHeight="1" x14ac:dyDescent="0.25">
      <c r="F158" s="16" t="s">
        <v>300</v>
      </c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S158" s="15">
        <v>2</v>
      </c>
      <c r="T158" s="15"/>
      <c r="X158" s="14">
        <v>14698</v>
      </c>
      <c r="Y158" s="14"/>
      <c r="Z158" s="14"/>
      <c r="AA158" s="14"/>
      <c r="AB158" s="14"/>
    </row>
    <row r="159" spans="6:28" ht="6" customHeight="1" x14ac:dyDescent="0.25"/>
    <row r="160" spans="6:28" ht="15" customHeight="1" x14ac:dyDescent="0.25">
      <c r="F160" s="16" t="s">
        <v>299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S160" s="15">
        <v>23</v>
      </c>
      <c r="T160" s="15"/>
      <c r="X160" s="14">
        <v>226255.15</v>
      </c>
      <c r="Y160" s="14"/>
      <c r="Z160" s="14"/>
      <c r="AA160" s="14"/>
      <c r="AB160" s="14"/>
    </row>
    <row r="161" spans="4:28" ht="6" customHeight="1" x14ac:dyDescent="0.25"/>
    <row r="162" spans="4:28" ht="15" customHeight="1" x14ac:dyDescent="0.25">
      <c r="F162" s="16" t="s">
        <v>298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S162" s="15">
        <v>2</v>
      </c>
      <c r="T162" s="15"/>
      <c r="X162" s="14">
        <v>20600</v>
      </c>
      <c r="Y162" s="14"/>
      <c r="Z162" s="14"/>
      <c r="AA162" s="14"/>
      <c r="AB162" s="14"/>
    </row>
    <row r="163" spans="4:28" ht="6" customHeight="1" x14ac:dyDescent="0.25"/>
    <row r="164" spans="4:28" ht="15" customHeight="1" x14ac:dyDescent="0.25">
      <c r="F164" s="16" t="s">
        <v>297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S164" s="15">
        <v>162</v>
      </c>
      <c r="T164" s="15"/>
      <c r="X164" s="14">
        <v>1593978</v>
      </c>
      <c r="Y164" s="14"/>
      <c r="Z164" s="14"/>
      <c r="AA164" s="14"/>
      <c r="AB164" s="14"/>
    </row>
    <row r="165" spans="4:28" ht="6" customHeight="1" x14ac:dyDescent="0.25"/>
    <row r="166" spans="4:28" ht="14.25" customHeight="1" x14ac:dyDescent="0.25">
      <c r="D166" s="17" t="s">
        <v>296</v>
      </c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S166" s="12">
        <v>7</v>
      </c>
      <c r="T166" s="12"/>
      <c r="X166" s="11">
        <v>88290</v>
      </c>
      <c r="Y166" s="11"/>
      <c r="Z166" s="11"/>
      <c r="AA166" s="11"/>
      <c r="AB166" s="11"/>
    </row>
    <row r="167" spans="4:28" ht="6" customHeight="1" x14ac:dyDescent="0.25"/>
    <row r="168" spans="4:28" ht="15" customHeight="1" x14ac:dyDescent="0.25">
      <c r="F168" s="16" t="s">
        <v>295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S168" s="15">
        <v>1</v>
      </c>
      <c r="T168" s="15"/>
      <c r="X168" s="14">
        <v>4920</v>
      </c>
      <c r="Y168" s="14"/>
      <c r="Z168" s="14"/>
      <c r="AA168" s="14"/>
      <c r="AB168" s="14"/>
    </row>
    <row r="169" spans="4:28" ht="6" customHeight="1" x14ac:dyDescent="0.25"/>
    <row r="170" spans="4:28" ht="15" customHeight="1" x14ac:dyDescent="0.25">
      <c r="F170" s="16" t="s">
        <v>149</v>
      </c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S170" s="15">
        <v>6</v>
      </c>
      <c r="T170" s="15"/>
      <c r="X170" s="14">
        <v>83370</v>
      </c>
      <c r="Y170" s="14"/>
      <c r="Z170" s="14"/>
      <c r="AA170" s="14"/>
      <c r="AB170" s="14"/>
    </row>
    <row r="171" spans="4:28" ht="6" customHeight="1" x14ac:dyDescent="0.25"/>
    <row r="172" spans="4:28" ht="14.25" customHeight="1" x14ac:dyDescent="0.25">
      <c r="D172" s="17" t="s">
        <v>294</v>
      </c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S172" s="12">
        <v>8</v>
      </c>
      <c r="T172" s="12"/>
      <c r="X172" s="11">
        <v>31525</v>
      </c>
      <c r="Y172" s="11"/>
      <c r="Z172" s="11"/>
      <c r="AA172" s="11"/>
      <c r="AB172" s="11"/>
    </row>
    <row r="173" spans="4:28" ht="6" customHeight="1" x14ac:dyDescent="0.25"/>
    <row r="174" spans="4:28" ht="15" customHeight="1" x14ac:dyDescent="0.25">
      <c r="F174" s="16" t="s">
        <v>293</v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S174" s="15">
        <v>7</v>
      </c>
      <c r="T174" s="15"/>
      <c r="X174" s="14">
        <v>25025</v>
      </c>
      <c r="Y174" s="14"/>
      <c r="Z174" s="14"/>
      <c r="AA174" s="14"/>
      <c r="AB174" s="14"/>
    </row>
    <row r="175" spans="4:28" ht="6" customHeight="1" x14ac:dyDescent="0.25"/>
    <row r="176" spans="4:28" ht="15" customHeight="1" x14ac:dyDescent="0.25">
      <c r="F176" s="16" t="s">
        <v>292</v>
      </c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S176" s="15">
        <v>1</v>
      </c>
      <c r="T176" s="15"/>
      <c r="X176" s="14">
        <v>6500</v>
      </c>
      <c r="Y176" s="14"/>
      <c r="Z176" s="14"/>
      <c r="AA176" s="14"/>
      <c r="AB176" s="14"/>
    </row>
    <row r="177" spans="4:28" ht="6" customHeight="1" x14ac:dyDescent="0.25"/>
    <row r="178" spans="4:28" ht="14.25" customHeight="1" x14ac:dyDescent="0.25">
      <c r="D178" s="17" t="s">
        <v>291</v>
      </c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S178" s="12">
        <v>4</v>
      </c>
      <c r="T178" s="12"/>
      <c r="X178" s="11">
        <v>14200</v>
      </c>
      <c r="Y178" s="11"/>
      <c r="Z178" s="11"/>
      <c r="AA178" s="11"/>
      <c r="AB178" s="11"/>
    </row>
    <row r="179" spans="4:28" ht="6" customHeight="1" x14ac:dyDescent="0.25"/>
    <row r="180" spans="4:28" ht="15" customHeight="1" x14ac:dyDescent="0.25">
      <c r="F180" s="16" t="s">
        <v>290</v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S180" s="15">
        <v>4</v>
      </c>
      <c r="T180" s="15"/>
      <c r="X180" s="14">
        <v>14200</v>
      </c>
      <c r="Y180" s="14"/>
      <c r="Z180" s="14"/>
      <c r="AA180" s="14"/>
      <c r="AB180" s="14"/>
    </row>
    <row r="181" spans="4:28" ht="6" customHeight="1" x14ac:dyDescent="0.25"/>
    <row r="182" spans="4:28" ht="14.25" customHeight="1" x14ac:dyDescent="0.25">
      <c r="D182" s="17" t="s">
        <v>289</v>
      </c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S182" s="12">
        <v>3</v>
      </c>
      <c r="T182" s="12"/>
      <c r="X182" s="11">
        <v>6507</v>
      </c>
      <c r="Y182" s="11"/>
      <c r="Z182" s="11"/>
      <c r="AA182" s="11"/>
      <c r="AB182" s="11"/>
    </row>
    <row r="183" spans="4:28" ht="6" customHeight="1" x14ac:dyDescent="0.25"/>
    <row r="184" spans="4:28" ht="15" customHeight="1" x14ac:dyDescent="0.25">
      <c r="F184" s="16" t="s">
        <v>288</v>
      </c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S184" s="15">
        <v>2</v>
      </c>
      <c r="T184" s="15"/>
      <c r="X184" s="14">
        <v>1001</v>
      </c>
      <c r="Y184" s="14"/>
      <c r="Z184" s="14"/>
      <c r="AA184" s="14"/>
      <c r="AB184" s="14"/>
    </row>
    <row r="185" spans="4:28" ht="6" customHeight="1" x14ac:dyDescent="0.25"/>
    <row r="186" spans="4:28" ht="15" customHeight="1" x14ac:dyDescent="0.25">
      <c r="F186" s="16" t="s">
        <v>287</v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S186" s="15">
        <v>1</v>
      </c>
      <c r="T186" s="15"/>
      <c r="X186" s="14">
        <v>5506</v>
      </c>
      <c r="Y186" s="14"/>
      <c r="Z186" s="14"/>
      <c r="AA186" s="14"/>
      <c r="AB186" s="14"/>
    </row>
    <row r="187" spans="4:28" ht="6" customHeight="1" x14ac:dyDescent="0.25"/>
    <row r="188" spans="4:28" ht="14.25" customHeight="1" x14ac:dyDescent="0.25">
      <c r="D188" s="17" t="s">
        <v>286</v>
      </c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S188" s="12">
        <v>3</v>
      </c>
      <c r="T188" s="12"/>
      <c r="X188" s="11">
        <v>5706</v>
      </c>
      <c r="Y188" s="11"/>
      <c r="Z188" s="11"/>
      <c r="AA188" s="11"/>
      <c r="AB188" s="11"/>
    </row>
    <row r="189" spans="4:28" ht="6" customHeight="1" x14ac:dyDescent="0.25"/>
    <row r="190" spans="4:28" ht="15" customHeight="1" x14ac:dyDescent="0.25">
      <c r="F190" s="16" t="s">
        <v>285</v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S190" s="15">
        <v>1</v>
      </c>
      <c r="T190" s="15"/>
      <c r="X190" s="14">
        <v>450</v>
      </c>
      <c r="Y190" s="14"/>
      <c r="Z190" s="14"/>
      <c r="AA190" s="14"/>
      <c r="AB190" s="14"/>
    </row>
    <row r="191" spans="4:28" ht="6" customHeight="1" x14ac:dyDescent="0.25"/>
    <row r="192" spans="4:28" ht="15" customHeight="1" x14ac:dyDescent="0.25">
      <c r="F192" s="16" t="s">
        <v>284</v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S192" s="15">
        <v>1</v>
      </c>
      <c r="T192" s="15"/>
      <c r="X192" s="14">
        <v>1920</v>
      </c>
      <c r="Y192" s="14"/>
      <c r="Z192" s="14"/>
      <c r="AA192" s="14"/>
      <c r="AB192" s="14"/>
    </row>
    <row r="193" spans="4:28" ht="6" customHeight="1" x14ac:dyDescent="0.25"/>
    <row r="194" spans="4:28" ht="15" customHeight="1" x14ac:dyDescent="0.25">
      <c r="F194" s="16" t="s">
        <v>283</v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S194" s="15">
        <v>1</v>
      </c>
      <c r="T194" s="15"/>
      <c r="X194" s="14">
        <v>3336</v>
      </c>
      <c r="Y194" s="14"/>
      <c r="Z194" s="14"/>
      <c r="AA194" s="14"/>
      <c r="AB194" s="14"/>
    </row>
    <row r="195" spans="4:28" ht="6" customHeight="1" x14ac:dyDescent="0.25"/>
    <row r="196" spans="4:28" ht="14.25" customHeight="1" x14ac:dyDescent="0.25">
      <c r="D196" s="17" t="s">
        <v>282</v>
      </c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S196" s="12">
        <v>43</v>
      </c>
      <c r="T196" s="12"/>
      <c r="X196" s="11">
        <v>247392.23</v>
      </c>
      <c r="Y196" s="11"/>
      <c r="Z196" s="11"/>
      <c r="AA196" s="11"/>
      <c r="AB196" s="11"/>
    </row>
    <row r="197" spans="4:28" ht="6" customHeight="1" x14ac:dyDescent="0.25"/>
    <row r="198" spans="4:28" ht="15" customHeight="1" x14ac:dyDescent="0.25">
      <c r="F198" s="16" t="s">
        <v>281</v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S198" s="15">
        <v>1</v>
      </c>
      <c r="T198" s="15"/>
      <c r="X198" s="14">
        <v>999</v>
      </c>
      <c r="Y198" s="14"/>
      <c r="Z198" s="14"/>
      <c r="AA198" s="14"/>
      <c r="AB198" s="14"/>
    </row>
    <row r="199" spans="4:28" ht="6" customHeight="1" x14ac:dyDescent="0.25"/>
    <row r="200" spans="4:28" ht="15" customHeight="1" x14ac:dyDescent="0.25">
      <c r="F200" s="16" t="s">
        <v>280</v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S200" s="15">
        <v>1</v>
      </c>
      <c r="T200" s="15"/>
      <c r="X200" s="14">
        <v>1299</v>
      </c>
      <c r="Y200" s="14"/>
      <c r="Z200" s="14"/>
      <c r="AA200" s="14"/>
      <c r="AB200" s="14"/>
    </row>
    <row r="201" spans="4:28" ht="6" customHeight="1" x14ac:dyDescent="0.25"/>
    <row r="202" spans="4:28" ht="15" customHeight="1" x14ac:dyDescent="0.25">
      <c r="F202" s="16" t="s">
        <v>279</v>
      </c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S202" s="15">
        <v>16</v>
      </c>
      <c r="T202" s="15"/>
      <c r="X202" s="14">
        <v>91894.23</v>
      </c>
      <c r="Y202" s="14"/>
      <c r="Z202" s="14"/>
      <c r="AA202" s="14"/>
      <c r="AB202" s="14"/>
    </row>
    <row r="203" spans="4:28" ht="6" customHeight="1" x14ac:dyDescent="0.25"/>
    <row r="204" spans="4:28" ht="15" customHeight="1" x14ac:dyDescent="0.25">
      <c r="F204" s="16" t="s">
        <v>278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S204" s="15">
        <v>25</v>
      </c>
      <c r="T204" s="15"/>
      <c r="X204" s="14">
        <v>153200</v>
      </c>
      <c r="Y204" s="14"/>
      <c r="Z204" s="14"/>
      <c r="AA204" s="14"/>
      <c r="AB204" s="14"/>
    </row>
    <row r="205" spans="4:28" ht="6" customHeight="1" x14ac:dyDescent="0.25"/>
    <row r="206" spans="4:28" ht="14.25" customHeight="1" x14ac:dyDescent="0.25">
      <c r="D206" s="17" t="s">
        <v>277</v>
      </c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S206" s="12">
        <v>1</v>
      </c>
      <c r="T206" s="12"/>
      <c r="X206" s="11">
        <v>400</v>
      </c>
      <c r="Y206" s="11"/>
      <c r="Z206" s="11"/>
      <c r="AA206" s="11"/>
      <c r="AB206" s="11"/>
    </row>
    <row r="207" spans="4:28" ht="6" customHeight="1" x14ac:dyDescent="0.25"/>
    <row r="208" spans="4:28" ht="15" customHeight="1" x14ac:dyDescent="0.25">
      <c r="F208" s="16" t="s">
        <v>276</v>
      </c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S208" s="15">
        <v>1</v>
      </c>
      <c r="T208" s="15"/>
      <c r="X208" s="14">
        <v>400</v>
      </c>
      <c r="Y208" s="14"/>
      <c r="Z208" s="14"/>
      <c r="AA208" s="14"/>
      <c r="AB208" s="14"/>
    </row>
    <row r="209" spans="4:28" ht="6" customHeight="1" x14ac:dyDescent="0.25"/>
    <row r="210" spans="4:28" ht="14.25" customHeight="1" x14ac:dyDescent="0.25">
      <c r="D210" s="17" t="s">
        <v>275</v>
      </c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S210" s="12">
        <v>14</v>
      </c>
      <c r="T210" s="12"/>
      <c r="X210" s="11">
        <v>35483.949999999997</v>
      </c>
      <c r="Y210" s="11"/>
      <c r="Z210" s="11"/>
      <c r="AA210" s="11"/>
      <c r="AB210" s="11"/>
    </row>
    <row r="211" spans="4:28" ht="6" customHeight="1" x14ac:dyDescent="0.25"/>
    <row r="212" spans="4:28" ht="15" customHeight="1" x14ac:dyDescent="0.25">
      <c r="F212" s="16" t="s">
        <v>274</v>
      </c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S212" s="15">
        <v>4</v>
      </c>
      <c r="T212" s="15"/>
      <c r="X212" s="14">
        <v>2880</v>
      </c>
      <c r="Y212" s="14"/>
      <c r="Z212" s="14"/>
      <c r="AA212" s="14"/>
      <c r="AB212" s="14"/>
    </row>
    <row r="213" spans="4:28" ht="6" customHeight="1" x14ac:dyDescent="0.25"/>
    <row r="214" spans="4:28" ht="15" customHeight="1" x14ac:dyDescent="0.25">
      <c r="F214" s="16" t="s">
        <v>273</v>
      </c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S214" s="15">
        <v>2</v>
      </c>
      <c r="T214" s="15"/>
      <c r="X214" s="14">
        <v>1244</v>
      </c>
      <c r="Y214" s="14"/>
      <c r="Z214" s="14"/>
      <c r="AA214" s="14"/>
      <c r="AB214" s="14"/>
    </row>
    <row r="215" spans="4:28" ht="6" customHeight="1" x14ac:dyDescent="0.25"/>
    <row r="216" spans="4:28" ht="15" customHeight="1" x14ac:dyDescent="0.25">
      <c r="F216" s="16" t="s">
        <v>272</v>
      </c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S216" s="15">
        <v>4</v>
      </c>
      <c r="T216" s="15"/>
      <c r="X216" s="14">
        <v>9000</v>
      </c>
      <c r="Y216" s="14"/>
      <c r="Z216" s="14"/>
      <c r="AA216" s="14"/>
      <c r="AB216" s="14"/>
    </row>
    <row r="217" spans="4:28" ht="6" customHeight="1" x14ac:dyDescent="0.25"/>
    <row r="218" spans="4:28" ht="15" customHeight="1" x14ac:dyDescent="0.25">
      <c r="F218" s="16" t="s">
        <v>271</v>
      </c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S218" s="15">
        <v>1</v>
      </c>
      <c r="T218" s="15"/>
      <c r="X218" s="14">
        <v>810</v>
      </c>
      <c r="Y218" s="14"/>
      <c r="Z218" s="14"/>
      <c r="AA218" s="14"/>
      <c r="AB218" s="14"/>
    </row>
    <row r="219" spans="4:28" ht="6" customHeight="1" x14ac:dyDescent="0.25"/>
    <row r="220" spans="4:28" ht="15" customHeight="1" x14ac:dyDescent="0.25">
      <c r="F220" s="16" t="s">
        <v>270</v>
      </c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S220" s="15">
        <v>2</v>
      </c>
      <c r="T220" s="15"/>
      <c r="X220" s="14">
        <v>20850</v>
      </c>
      <c r="Y220" s="14"/>
      <c r="Z220" s="14"/>
      <c r="AA220" s="14"/>
      <c r="AB220" s="14"/>
    </row>
    <row r="221" spans="4:28" ht="6" customHeight="1" x14ac:dyDescent="0.25"/>
    <row r="222" spans="4:28" ht="15" customHeight="1" x14ac:dyDescent="0.25">
      <c r="F222" s="16" t="s">
        <v>269</v>
      </c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S222" s="15">
        <v>1</v>
      </c>
      <c r="T222" s="15"/>
      <c r="X222" s="14">
        <v>699.95</v>
      </c>
      <c r="Y222" s="14"/>
      <c r="Z222" s="14"/>
      <c r="AA222" s="14"/>
      <c r="AB222" s="14"/>
    </row>
    <row r="223" spans="4:28" ht="6" customHeight="1" x14ac:dyDescent="0.25"/>
    <row r="224" spans="4:28" ht="14.25" customHeight="1" x14ac:dyDescent="0.25">
      <c r="D224" s="17" t="s">
        <v>268</v>
      </c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S224" s="12">
        <v>12</v>
      </c>
      <c r="T224" s="12"/>
      <c r="X224" s="11">
        <v>55361.3</v>
      </c>
      <c r="Y224" s="11"/>
      <c r="Z224" s="11"/>
      <c r="AA224" s="11"/>
      <c r="AB224" s="11"/>
    </row>
    <row r="225" spans="4:28" ht="6" customHeight="1" x14ac:dyDescent="0.25"/>
    <row r="226" spans="4:28" ht="15" customHeight="1" x14ac:dyDescent="0.25">
      <c r="F226" s="16" t="s">
        <v>267</v>
      </c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S226" s="15">
        <v>8</v>
      </c>
      <c r="T226" s="15"/>
      <c r="X226" s="14">
        <v>35686</v>
      </c>
      <c r="Y226" s="14"/>
      <c r="Z226" s="14"/>
      <c r="AA226" s="14"/>
      <c r="AB226" s="14"/>
    </row>
    <row r="227" spans="4:28" ht="6" customHeight="1" x14ac:dyDescent="0.25"/>
    <row r="228" spans="4:28" ht="15" customHeight="1" x14ac:dyDescent="0.25">
      <c r="F228" s="16" t="s">
        <v>266</v>
      </c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S228" s="15">
        <v>1</v>
      </c>
      <c r="T228" s="15"/>
      <c r="X228" s="14">
        <v>695</v>
      </c>
      <c r="Y228" s="14"/>
      <c r="Z228" s="14"/>
      <c r="AA228" s="14"/>
      <c r="AB228" s="14"/>
    </row>
    <row r="229" spans="4:28" ht="6" customHeight="1" x14ac:dyDescent="0.25"/>
    <row r="230" spans="4:28" ht="15" customHeight="1" x14ac:dyDescent="0.25">
      <c r="F230" s="16" t="s">
        <v>265</v>
      </c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S230" s="15">
        <v>1</v>
      </c>
      <c r="T230" s="15"/>
      <c r="X230" s="14">
        <v>17530.3</v>
      </c>
      <c r="Y230" s="14"/>
      <c r="Z230" s="14"/>
      <c r="AA230" s="14"/>
      <c r="AB230" s="14"/>
    </row>
    <row r="231" spans="4:28" ht="6" customHeight="1" x14ac:dyDescent="0.25"/>
    <row r="232" spans="4:28" ht="15" customHeight="1" x14ac:dyDescent="0.25">
      <c r="F232" s="16" t="s">
        <v>264</v>
      </c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S232" s="15">
        <v>2</v>
      </c>
      <c r="T232" s="15"/>
      <c r="X232" s="14">
        <v>1450</v>
      </c>
      <c r="Y232" s="14"/>
      <c r="Z232" s="14"/>
      <c r="AA232" s="14"/>
      <c r="AB232" s="14"/>
    </row>
    <row r="233" spans="4:28" ht="6" customHeight="1" x14ac:dyDescent="0.25"/>
    <row r="234" spans="4:28" ht="14.25" customHeight="1" x14ac:dyDescent="0.25">
      <c r="D234" s="17" t="s">
        <v>263</v>
      </c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S234" s="12">
        <v>46</v>
      </c>
      <c r="T234" s="12"/>
      <c r="X234" s="11">
        <v>186205.05</v>
      </c>
      <c r="Y234" s="11"/>
      <c r="Z234" s="11"/>
      <c r="AA234" s="11"/>
      <c r="AB234" s="11"/>
    </row>
    <row r="235" spans="4:28" ht="6" customHeight="1" x14ac:dyDescent="0.25"/>
    <row r="236" spans="4:28" ht="15" customHeight="1" x14ac:dyDescent="0.25">
      <c r="F236" s="16" t="s">
        <v>262</v>
      </c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S236" s="15">
        <v>2</v>
      </c>
      <c r="T236" s="15"/>
      <c r="X236" s="14">
        <v>63144</v>
      </c>
      <c r="Y236" s="14"/>
      <c r="Z236" s="14"/>
      <c r="AA236" s="14"/>
      <c r="AB236" s="14"/>
    </row>
    <row r="237" spans="4:28" ht="6" customHeight="1" x14ac:dyDescent="0.25"/>
    <row r="238" spans="4:28" ht="15" customHeight="1" x14ac:dyDescent="0.25">
      <c r="F238" s="16" t="s">
        <v>261</v>
      </c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S238" s="15">
        <v>37</v>
      </c>
      <c r="T238" s="15"/>
      <c r="X238" s="14">
        <v>78166.05</v>
      </c>
      <c r="Y238" s="14"/>
      <c r="Z238" s="14"/>
      <c r="AA238" s="14"/>
      <c r="AB238" s="14"/>
    </row>
    <row r="239" spans="4:28" ht="6" customHeight="1" x14ac:dyDescent="0.25"/>
    <row r="240" spans="4:28" ht="15" customHeight="1" x14ac:dyDescent="0.25">
      <c r="F240" s="16" t="s">
        <v>260</v>
      </c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S240" s="15">
        <v>1</v>
      </c>
      <c r="T240" s="15"/>
      <c r="X240" s="14">
        <v>4400</v>
      </c>
      <c r="Y240" s="14"/>
      <c r="Z240" s="14"/>
      <c r="AA240" s="14"/>
      <c r="AB240" s="14"/>
    </row>
    <row r="241" spans="4:28" ht="6" customHeight="1" x14ac:dyDescent="0.25"/>
    <row r="242" spans="4:28" ht="15" customHeight="1" x14ac:dyDescent="0.25">
      <c r="F242" s="16" t="s">
        <v>259</v>
      </c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S242" s="15">
        <v>6</v>
      </c>
      <c r="T242" s="15"/>
      <c r="X242" s="14">
        <v>40495</v>
      </c>
      <c r="Y242" s="14"/>
      <c r="Z242" s="14"/>
      <c r="AA242" s="14"/>
      <c r="AB242" s="14"/>
    </row>
    <row r="243" spans="4:28" ht="6" customHeight="1" x14ac:dyDescent="0.25"/>
    <row r="244" spans="4:28" ht="14.25" customHeight="1" x14ac:dyDescent="0.25">
      <c r="D244" s="17" t="s">
        <v>258</v>
      </c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S244" s="12">
        <v>1</v>
      </c>
      <c r="T244" s="12"/>
      <c r="X244" s="11">
        <v>5902.95</v>
      </c>
      <c r="Y244" s="11"/>
      <c r="Z244" s="11"/>
      <c r="AA244" s="11"/>
      <c r="AB244" s="11"/>
    </row>
    <row r="245" spans="4:28" ht="6" customHeight="1" x14ac:dyDescent="0.25"/>
    <row r="246" spans="4:28" ht="15" customHeight="1" x14ac:dyDescent="0.25">
      <c r="F246" s="16" t="s">
        <v>257</v>
      </c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S246" s="15">
        <v>1</v>
      </c>
      <c r="T246" s="15"/>
      <c r="X246" s="14">
        <v>5902.95</v>
      </c>
      <c r="Y246" s="14"/>
      <c r="Z246" s="14"/>
      <c r="AA246" s="14"/>
      <c r="AB246" s="14"/>
    </row>
    <row r="247" spans="4:28" ht="6" customHeight="1" x14ac:dyDescent="0.25"/>
    <row r="248" spans="4:28" ht="14.25" customHeight="1" x14ac:dyDescent="0.25">
      <c r="D248" s="17" t="s">
        <v>256</v>
      </c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S248" s="12">
        <v>10</v>
      </c>
      <c r="T248" s="12"/>
      <c r="X248" s="11">
        <v>12195.09</v>
      </c>
      <c r="Y248" s="11"/>
      <c r="Z248" s="11"/>
      <c r="AA248" s="11"/>
      <c r="AB248" s="11"/>
    </row>
    <row r="249" spans="4:28" ht="6" customHeight="1" x14ac:dyDescent="0.25"/>
    <row r="250" spans="4:28" ht="15" customHeight="1" x14ac:dyDescent="0.25">
      <c r="F250" s="16" t="s">
        <v>255</v>
      </c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S250" s="15">
        <v>2</v>
      </c>
      <c r="T250" s="15"/>
      <c r="X250" s="14">
        <v>744.99</v>
      </c>
      <c r="Y250" s="14"/>
      <c r="Z250" s="14"/>
      <c r="AA250" s="14"/>
      <c r="AB250" s="14"/>
    </row>
    <row r="251" spans="4:28" ht="6" customHeight="1" x14ac:dyDescent="0.25"/>
    <row r="252" spans="4:28" ht="15" customHeight="1" x14ac:dyDescent="0.25">
      <c r="F252" s="16" t="s">
        <v>254</v>
      </c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S252" s="15">
        <v>1</v>
      </c>
      <c r="T252" s="15"/>
      <c r="X252" s="14">
        <v>199.95</v>
      </c>
      <c r="Y252" s="14"/>
      <c r="Z252" s="14"/>
      <c r="AA252" s="14"/>
      <c r="AB252" s="14"/>
    </row>
    <row r="253" spans="4:28" ht="6" customHeight="1" x14ac:dyDescent="0.25"/>
    <row r="254" spans="4:28" ht="15" customHeight="1" x14ac:dyDescent="0.25">
      <c r="F254" s="16" t="s">
        <v>253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S254" s="15">
        <v>1</v>
      </c>
      <c r="T254" s="15"/>
      <c r="X254" s="14">
        <v>288.14999999999998</v>
      </c>
      <c r="Y254" s="14"/>
      <c r="Z254" s="14"/>
      <c r="AA254" s="14"/>
      <c r="AB254" s="14"/>
    </row>
    <row r="255" spans="4:28" ht="6" customHeight="1" x14ac:dyDescent="0.25"/>
    <row r="256" spans="4:28" ht="15" customHeight="1" x14ac:dyDescent="0.25">
      <c r="F256" s="16" t="s">
        <v>252</v>
      </c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S256" s="15">
        <v>4</v>
      </c>
      <c r="T256" s="15"/>
      <c r="X256" s="14">
        <v>2632</v>
      </c>
      <c r="Y256" s="14"/>
      <c r="Z256" s="14"/>
      <c r="AA256" s="14"/>
      <c r="AB256" s="14"/>
    </row>
    <row r="257" spans="4:28" ht="6" customHeight="1" x14ac:dyDescent="0.25"/>
    <row r="258" spans="4:28" ht="15" customHeight="1" x14ac:dyDescent="0.25">
      <c r="F258" s="16" t="s">
        <v>251</v>
      </c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S258" s="15">
        <v>1</v>
      </c>
      <c r="T258" s="15"/>
      <c r="X258" s="14">
        <v>7850</v>
      </c>
      <c r="Y258" s="14"/>
      <c r="Z258" s="14"/>
      <c r="AA258" s="14"/>
      <c r="AB258" s="14"/>
    </row>
    <row r="259" spans="4:28" ht="6" customHeight="1" x14ac:dyDescent="0.25"/>
    <row r="260" spans="4:28" ht="15" customHeight="1" x14ac:dyDescent="0.25">
      <c r="F260" s="16" t="s">
        <v>250</v>
      </c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S260" s="15">
        <v>1</v>
      </c>
      <c r="T260" s="15"/>
      <c r="X260" s="14">
        <v>480</v>
      </c>
      <c r="Y260" s="14"/>
      <c r="Z260" s="14"/>
      <c r="AA260" s="14"/>
      <c r="AB260" s="14"/>
    </row>
    <row r="261" spans="4:28" ht="6" customHeight="1" x14ac:dyDescent="0.25"/>
    <row r="262" spans="4:28" ht="14.25" customHeight="1" x14ac:dyDescent="0.25">
      <c r="D262" s="17" t="s">
        <v>249</v>
      </c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S262" s="12">
        <v>1</v>
      </c>
      <c r="T262" s="12"/>
      <c r="X262" s="11">
        <v>891.25</v>
      </c>
      <c r="Y262" s="11"/>
      <c r="Z262" s="11"/>
      <c r="AA262" s="11"/>
      <c r="AB262" s="11"/>
    </row>
    <row r="263" spans="4:28" ht="6" customHeight="1" x14ac:dyDescent="0.25"/>
    <row r="264" spans="4:28" ht="15" customHeight="1" x14ac:dyDescent="0.25">
      <c r="F264" s="16" t="s">
        <v>248</v>
      </c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S264" s="15">
        <v>1</v>
      </c>
      <c r="T264" s="15"/>
      <c r="X264" s="14">
        <v>891.25</v>
      </c>
      <c r="Y264" s="14"/>
      <c r="Z264" s="14"/>
      <c r="AA264" s="14"/>
      <c r="AB264" s="14"/>
    </row>
    <row r="265" spans="4:28" ht="6" customHeight="1" x14ac:dyDescent="0.25"/>
    <row r="266" spans="4:28" ht="14.25" customHeight="1" x14ac:dyDescent="0.25">
      <c r="D266" s="17" t="s">
        <v>247</v>
      </c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S266" s="12">
        <v>389</v>
      </c>
      <c r="T266" s="12"/>
      <c r="X266" s="11">
        <v>1277840.29</v>
      </c>
      <c r="Y266" s="11"/>
      <c r="Z266" s="11"/>
      <c r="AA266" s="11"/>
      <c r="AB266" s="11"/>
    </row>
    <row r="267" spans="4:28" ht="6" customHeight="1" x14ac:dyDescent="0.25"/>
    <row r="268" spans="4:28" ht="15" customHeight="1" x14ac:dyDescent="0.25">
      <c r="F268" s="16" t="s">
        <v>246</v>
      </c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S268" s="15">
        <v>5</v>
      </c>
      <c r="T268" s="15"/>
      <c r="X268" s="14">
        <v>5297.5</v>
      </c>
      <c r="Y268" s="14"/>
      <c r="Z268" s="14"/>
      <c r="AA268" s="14"/>
      <c r="AB268" s="14"/>
    </row>
    <row r="269" spans="4:28" ht="6" customHeight="1" x14ac:dyDescent="0.25"/>
    <row r="270" spans="4:28" ht="15" customHeight="1" x14ac:dyDescent="0.25">
      <c r="F270" s="16" t="s">
        <v>245</v>
      </c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S270" s="15">
        <v>4</v>
      </c>
      <c r="T270" s="15"/>
      <c r="X270" s="14">
        <v>19369.36</v>
      </c>
      <c r="Y270" s="14"/>
      <c r="Z270" s="14"/>
      <c r="AA270" s="14"/>
      <c r="AB270" s="14"/>
    </row>
    <row r="271" spans="4:28" ht="6" customHeight="1" x14ac:dyDescent="0.25"/>
    <row r="272" spans="4:28" ht="15" customHeight="1" x14ac:dyDescent="0.25">
      <c r="F272" s="16" t="s">
        <v>244</v>
      </c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S272" s="15">
        <v>1</v>
      </c>
      <c r="T272" s="15"/>
      <c r="X272" s="14">
        <v>340</v>
      </c>
      <c r="Y272" s="14"/>
      <c r="Z272" s="14"/>
      <c r="AA272" s="14"/>
      <c r="AB272" s="14"/>
    </row>
    <row r="273" spans="6:28" ht="6" customHeight="1" x14ac:dyDescent="0.25"/>
    <row r="274" spans="6:28" ht="13.5" customHeight="1" x14ac:dyDescent="0.25">
      <c r="F274" s="18" t="s">
        <v>243</v>
      </c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S274" s="15">
        <v>2</v>
      </c>
      <c r="T274" s="15"/>
      <c r="X274" s="14">
        <v>3901</v>
      </c>
      <c r="Y274" s="14"/>
      <c r="Z274" s="14"/>
      <c r="AA274" s="14"/>
      <c r="AB274" s="14"/>
    </row>
    <row r="275" spans="6:28" ht="13.5" customHeight="1" x14ac:dyDescent="0.25"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</row>
    <row r="276" spans="6:28" ht="13.5" customHeight="1" x14ac:dyDescent="0.25"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</row>
    <row r="277" spans="6:28" ht="13.5" customHeight="1" x14ac:dyDescent="0.25"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</row>
    <row r="278" spans="6:28" ht="13.5" customHeight="1" x14ac:dyDescent="0.25"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</row>
    <row r="279" spans="6:28" ht="13.5" customHeight="1" x14ac:dyDescent="0.25"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</row>
    <row r="280" spans="6:28" ht="13.5" customHeight="1" x14ac:dyDescent="0.25"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</row>
    <row r="281" spans="6:28" ht="13.5" customHeight="1" x14ac:dyDescent="0.25"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</row>
    <row r="282" spans="6:28" ht="6" customHeight="1" x14ac:dyDescent="0.25"/>
    <row r="283" spans="6:28" ht="15" customHeight="1" x14ac:dyDescent="0.25">
      <c r="F283" s="16" t="s">
        <v>242</v>
      </c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S283" s="15">
        <v>1</v>
      </c>
      <c r="T283" s="15"/>
      <c r="X283" s="14">
        <v>180</v>
      </c>
      <c r="Y283" s="14"/>
      <c r="Z283" s="14"/>
      <c r="AA283" s="14"/>
      <c r="AB283" s="14"/>
    </row>
    <row r="284" spans="6:28" ht="6" customHeight="1" x14ac:dyDescent="0.25"/>
    <row r="285" spans="6:28" ht="15" customHeight="1" x14ac:dyDescent="0.25">
      <c r="F285" s="16" t="s">
        <v>241</v>
      </c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S285" s="15">
        <v>5</v>
      </c>
      <c r="T285" s="15"/>
      <c r="X285" s="14">
        <v>8395.35</v>
      </c>
      <c r="Y285" s="14"/>
      <c r="Z285" s="14"/>
      <c r="AA285" s="14"/>
      <c r="AB285" s="14"/>
    </row>
    <row r="286" spans="6:28" ht="6" customHeight="1" x14ac:dyDescent="0.25"/>
    <row r="287" spans="6:28" ht="15" customHeight="1" x14ac:dyDescent="0.25">
      <c r="F287" s="16" t="s">
        <v>240</v>
      </c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S287" s="15">
        <v>158</v>
      </c>
      <c r="T287" s="15"/>
      <c r="X287" s="14">
        <v>322389.64</v>
      </c>
      <c r="Y287" s="14"/>
      <c r="Z287" s="14"/>
      <c r="AA287" s="14"/>
      <c r="AB287" s="14"/>
    </row>
    <row r="288" spans="6:28" ht="6" customHeight="1" x14ac:dyDescent="0.25"/>
    <row r="289" spans="4:28" ht="15" customHeight="1" x14ac:dyDescent="0.25">
      <c r="F289" s="16" t="s">
        <v>239</v>
      </c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S289" s="15">
        <v>60</v>
      </c>
      <c r="T289" s="15"/>
      <c r="X289" s="14">
        <v>128755.35</v>
      </c>
      <c r="Y289" s="14"/>
      <c r="Z289" s="14"/>
      <c r="AA289" s="14"/>
      <c r="AB289" s="14"/>
    </row>
    <row r="290" spans="4:28" ht="6" customHeight="1" x14ac:dyDescent="0.25"/>
    <row r="291" spans="4:28" ht="15" customHeight="1" x14ac:dyDescent="0.25">
      <c r="F291" s="16" t="s">
        <v>238</v>
      </c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S291" s="15">
        <v>2</v>
      </c>
      <c r="T291" s="15"/>
      <c r="X291" s="14">
        <v>29800</v>
      </c>
      <c r="Y291" s="14"/>
      <c r="Z291" s="14"/>
      <c r="AA291" s="14"/>
      <c r="AB291" s="14"/>
    </row>
    <row r="292" spans="4:28" ht="6" customHeight="1" x14ac:dyDescent="0.25"/>
    <row r="293" spans="4:28" ht="15" customHeight="1" x14ac:dyDescent="0.25">
      <c r="F293" s="16" t="s">
        <v>237</v>
      </c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S293" s="15">
        <v>39</v>
      </c>
      <c r="T293" s="15"/>
      <c r="X293" s="14">
        <v>61569.85</v>
      </c>
      <c r="Y293" s="14"/>
      <c r="Z293" s="14"/>
      <c r="AA293" s="14"/>
      <c r="AB293" s="14"/>
    </row>
    <row r="294" spans="4:28" ht="6" customHeight="1" x14ac:dyDescent="0.25"/>
    <row r="295" spans="4:28" ht="15" customHeight="1" x14ac:dyDescent="0.25">
      <c r="F295" s="16" t="s">
        <v>72</v>
      </c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S295" s="15">
        <v>12</v>
      </c>
      <c r="T295" s="15"/>
      <c r="X295" s="14">
        <v>19174</v>
      </c>
      <c r="Y295" s="14"/>
      <c r="Z295" s="14"/>
      <c r="AA295" s="14"/>
      <c r="AB295" s="14"/>
    </row>
    <row r="296" spans="4:28" ht="6" customHeight="1" x14ac:dyDescent="0.25"/>
    <row r="297" spans="4:28" ht="15" customHeight="1" x14ac:dyDescent="0.25">
      <c r="F297" s="16" t="s">
        <v>236</v>
      </c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S297" s="15">
        <v>1</v>
      </c>
      <c r="T297" s="15"/>
      <c r="X297" s="14">
        <v>10611.24</v>
      </c>
      <c r="Y297" s="14"/>
      <c r="Z297" s="14"/>
      <c r="AA297" s="14"/>
      <c r="AB297" s="14"/>
    </row>
    <row r="298" spans="4:28" ht="6" customHeight="1" x14ac:dyDescent="0.25"/>
    <row r="299" spans="4:28" ht="15" customHeight="1" x14ac:dyDescent="0.25">
      <c r="F299" s="16" t="s">
        <v>235</v>
      </c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S299" s="15">
        <v>96</v>
      </c>
      <c r="T299" s="15"/>
      <c r="X299" s="14">
        <v>662957</v>
      </c>
      <c r="Y299" s="14"/>
      <c r="Z299" s="14"/>
      <c r="AA299" s="14"/>
      <c r="AB299" s="14"/>
    </row>
    <row r="300" spans="4:28" ht="6" customHeight="1" x14ac:dyDescent="0.25"/>
    <row r="301" spans="4:28" ht="15" customHeight="1" x14ac:dyDescent="0.25">
      <c r="F301" s="16" t="s">
        <v>234</v>
      </c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S301" s="15">
        <v>3</v>
      </c>
      <c r="T301" s="15"/>
      <c r="X301" s="14">
        <v>5100</v>
      </c>
      <c r="Y301" s="14"/>
      <c r="Z301" s="14"/>
      <c r="AA301" s="14"/>
      <c r="AB301" s="14"/>
    </row>
    <row r="302" spans="4:28" ht="6" customHeight="1" x14ac:dyDescent="0.25"/>
    <row r="303" spans="4:28" ht="14.25" customHeight="1" x14ac:dyDescent="0.25">
      <c r="D303" s="17" t="s">
        <v>233</v>
      </c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S303" s="12">
        <v>9</v>
      </c>
      <c r="T303" s="12"/>
      <c r="X303" s="11">
        <v>30996</v>
      </c>
      <c r="Y303" s="11"/>
      <c r="Z303" s="11"/>
      <c r="AA303" s="11"/>
      <c r="AB303" s="11"/>
    </row>
    <row r="304" spans="4:28" ht="6" customHeight="1" x14ac:dyDescent="0.25"/>
    <row r="305" spans="4:28" ht="15" customHeight="1" x14ac:dyDescent="0.25">
      <c r="F305" s="16" t="s">
        <v>85</v>
      </c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S305" s="15">
        <v>4</v>
      </c>
      <c r="T305" s="15"/>
      <c r="X305" s="14">
        <v>30991</v>
      </c>
      <c r="Y305" s="14"/>
      <c r="Z305" s="14"/>
      <c r="AA305" s="14"/>
      <c r="AB305" s="14"/>
    </row>
    <row r="306" spans="4:28" ht="6" customHeight="1" x14ac:dyDescent="0.25"/>
    <row r="307" spans="4:28" ht="15" customHeight="1" x14ac:dyDescent="0.25">
      <c r="F307" s="16" t="s">
        <v>232</v>
      </c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S307" s="15">
        <v>1</v>
      </c>
      <c r="T307" s="15"/>
      <c r="X307" s="14">
        <v>1</v>
      </c>
      <c r="Y307" s="14"/>
      <c r="Z307" s="14"/>
      <c r="AA307" s="14"/>
      <c r="AB307" s="14"/>
    </row>
    <row r="308" spans="4:28" ht="6" customHeight="1" x14ac:dyDescent="0.25"/>
    <row r="309" spans="4:28" ht="15" customHeight="1" x14ac:dyDescent="0.25">
      <c r="F309" s="16" t="s">
        <v>231</v>
      </c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S309" s="15">
        <v>4</v>
      </c>
      <c r="T309" s="15"/>
      <c r="X309" s="14">
        <v>4</v>
      </c>
      <c r="Y309" s="14"/>
      <c r="Z309" s="14"/>
      <c r="AA309" s="14"/>
      <c r="AB309" s="14"/>
    </row>
    <row r="310" spans="4:28" ht="6" customHeight="1" x14ac:dyDescent="0.25"/>
    <row r="311" spans="4:28" ht="14.25" customHeight="1" x14ac:dyDescent="0.25">
      <c r="D311" s="17" t="s">
        <v>230</v>
      </c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S311" s="12">
        <v>1</v>
      </c>
      <c r="T311" s="12"/>
      <c r="X311" s="11">
        <v>620</v>
      </c>
      <c r="Y311" s="11"/>
      <c r="Z311" s="11"/>
      <c r="AA311" s="11"/>
      <c r="AB311" s="11"/>
    </row>
    <row r="312" spans="4:28" ht="6" customHeight="1" x14ac:dyDescent="0.25"/>
    <row r="313" spans="4:28" ht="13.5" customHeight="1" x14ac:dyDescent="0.25">
      <c r="F313" s="18" t="s">
        <v>229</v>
      </c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S313" s="15">
        <v>1</v>
      </c>
      <c r="T313" s="15"/>
      <c r="X313" s="14">
        <v>620</v>
      </c>
      <c r="Y313" s="14"/>
      <c r="Z313" s="14"/>
      <c r="AA313" s="14"/>
      <c r="AB313" s="14"/>
    </row>
    <row r="314" spans="4:28" ht="13.5" customHeight="1" x14ac:dyDescent="0.25"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</row>
    <row r="315" spans="4:28" ht="13.5" customHeight="1" x14ac:dyDescent="0.25"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</row>
    <row r="316" spans="4:28" ht="13.5" customHeight="1" x14ac:dyDescent="0.25"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</row>
    <row r="317" spans="4:28" ht="13.5" customHeight="1" x14ac:dyDescent="0.25"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</row>
    <row r="318" spans="4:28" ht="6" customHeight="1" x14ac:dyDescent="0.25"/>
    <row r="319" spans="4:28" ht="14.25" customHeight="1" x14ac:dyDescent="0.25">
      <c r="D319" s="17" t="s">
        <v>228</v>
      </c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S319" s="12">
        <v>30</v>
      </c>
      <c r="T319" s="12"/>
      <c r="X319" s="11">
        <v>535930</v>
      </c>
      <c r="Y319" s="11"/>
      <c r="Z319" s="11"/>
      <c r="AA319" s="11"/>
      <c r="AB319" s="11"/>
    </row>
    <row r="320" spans="4:28" ht="6" customHeight="1" x14ac:dyDescent="0.25"/>
    <row r="321" spans="4:28" ht="15" customHeight="1" x14ac:dyDescent="0.25">
      <c r="F321" s="16" t="s">
        <v>227</v>
      </c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S321" s="15">
        <v>1</v>
      </c>
      <c r="T321" s="15"/>
      <c r="X321" s="14">
        <v>8800</v>
      </c>
      <c r="Y321" s="14"/>
      <c r="Z321" s="14"/>
      <c r="AA321" s="14"/>
      <c r="AB321" s="14"/>
    </row>
    <row r="322" spans="4:28" ht="6" customHeight="1" x14ac:dyDescent="0.25"/>
    <row r="323" spans="4:28" ht="15" customHeight="1" x14ac:dyDescent="0.25">
      <c r="F323" s="16" t="s">
        <v>226</v>
      </c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S323" s="15">
        <v>29</v>
      </c>
      <c r="T323" s="15"/>
      <c r="X323" s="14">
        <v>527130</v>
      </c>
      <c r="Y323" s="14"/>
      <c r="Z323" s="14"/>
      <c r="AA323" s="14"/>
      <c r="AB323" s="14"/>
    </row>
    <row r="324" spans="4:28" ht="6" customHeight="1" x14ac:dyDescent="0.25"/>
    <row r="325" spans="4:28" ht="14.25" customHeight="1" x14ac:dyDescent="0.25">
      <c r="D325" s="17" t="s">
        <v>225</v>
      </c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S325" s="12">
        <v>118</v>
      </c>
      <c r="T325" s="12"/>
      <c r="X325" s="11">
        <v>266319.43</v>
      </c>
      <c r="Y325" s="11"/>
      <c r="Z325" s="11"/>
      <c r="AA325" s="11"/>
      <c r="AB325" s="11"/>
    </row>
    <row r="326" spans="4:28" ht="6" customHeight="1" x14ac:dyDescent="0.25"/>
    <row r="327" spans="4:28" ht="15" customHeight="1" x14ac:dyDescent="0.25">
      <c r="F327" s="16" t="s">
        <v>224</v>
      </c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S327" s="15">
        <v>3</v>
      </c>
      <c r="T327" s="15"/>
      <c r="X327" s="14">
        <v>1050.47</v>
      </c>
      <c r="Y327" s="14"/>
      <c r="Z327" s="14"/>
      <c r="AA327" s="14"/>
      <c r="AB327" s="14"/>
    </row>
    <row r="328" spans="4:28" ht="6" customHeight="1" x14ac:dyDescent="0.25"/>
    <row r="329" spans="4:28" ht="15" customHeight="1" x14ac:dyDescent="0.25">
      <c r="F329" s="16" t="s">
        <v>223</v>
      </c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S329" s="15">
        <v>22</v>
      </c>
      <c r="T329" s="15"/>
      <c r="X329" s="14">
        <v>142862.5</v>
      </c>
      <c r="Y329" s="14"/>
      <c r="Z329" s="14"/>
      <c r="AA329" s="14"/>
      <c r="AB329" s="14"/>
    </row>
    <row r="330" spans="4:28" ht="6" customHeight="1" x14ac:dyDescent="0.25"/>
    <row r="331" spans="4:28" ht="13.5" customHeight="1" x14ac:dyDescent="0.25">
      <c r="F331" s="18" t="s">
        <v>222</v>
      </c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S331" s="15">
        <v>3</v>
      </c>
      <c r="T331" s="15"/>
      <c r="X331" s="14">
        <v>10750</v>
      </c>
      <c r="Y331" s="14"/>
      <c r="Z331" s="14"/>
      <c r="AA331" s="14"/>
      <c r="AB331" s="14"/>
    </row>
    <row r="332" spans="4:28" ht="13.5" customHeight="1" x14ac:dyDescent="0.25"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</row>
    <row r="333" spans="4:28" ht="6" customHeight="1" x14ac:dyDescent="0.25"/>
    <row r="334" spans="4:28" ht="15" customHeight="1" x14ac:dyDescent="0.25">
      <c r="F334" s="16" t="s">
        <v>221</v>
      </c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S334" s="15">
        <v>19</v>
      </c>
      <c r="T334" s="15"/>
      <c r="X334" s="14">
        <v>40997</v>
      </c>
      <c r="Y334" s="14"/>
      <c r="Z334" s="14"/>
      <c r="AA334" s="14"/>
      <c r="AB334" s="14"/>
    </row>
    <row r="335" spans="4:28" ht="6" customHeight="1" x14ac:dyDescent="0.25"/>
    <row r="336" spans="4:28" ht="15" customHeight="1" x14ac:dyDescent="0.25">
      <c r="F336" s="16" t="s">
        <v>220</v>
      </c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S336" s="15">
        <v>3</v>
      </c>
      <c r="T336" s="15"/>
      <c r="X336" s="14">
        <v>2000</v>
      </c>
      <c r="Y336" s="14"/>
      <c r="Z336" s="14"/>
      <c r="AA336" s="14"/>
      <c r="AB336" s="14"/>
    </row>
    <row r="337" spans="6:28" ht="6" customHeight="1" x14ac:dyDescent="0.25"/>
    <row r="338" spans="6:28" ht="15" customHeight="1" x14ac:dyDescent="0.25">
      <c r="F338" s="16" t="s">
        <v>219</v>
      </c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S338" s="15">
        <v>1</v>
      </c>
      <c r="T338" s="15"/>
      <c r="X338" s="14">
        <v>3000</v>
      </c>
      <c r="Y338" s="14"/>
      <c r="Z338" s="14"/>
      <c r="AA338" s="14"/>
      <c r="AB338" s="14"/>
    </row>
    <row r="339" spans="6:28" ht="6" customHeight="1" x14ac:dyDescent="0.25"/>
    <row r="340" spans="6:28" ht="15" customHeight="1" x14ac:dyDescent="0.25">
      <c r="F340" s="16" t="s">
        <v>218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S340" s="15">
        <v>1</v>
      </c>
      <c r="T340" s="15"/>
      <c r="X340" s="14">
        <v>120</v>
      </c>
      <c r="Y340" s="14"/>
      <c r="Z340" s="14"/>
      <c r="AA340" s="14"/>
      <c r="AB340" s="14"/>
    </row>
    <row r="341" spans="6:28" ht="6" customHeight="1" x14ac:dyDescent="0.25"/>
    <row r="342" spans="6:28" ht="15" customHeight="1" x14ac:dyDescent="0.25">
      <c r="F342" s="16" t="s">
        <v>217</v>
      </c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S342" s="15">
        <v>1</v>
      </c>
      <c r="T342" s="15"/>
      <c r="X342" s="14">
        <v>120</v>
      </c>
      <c r="Y342" s="14"/>
      <c r="Z342" s="14"/>
      <c r="AA342" s="14"/>
      <c r="AB342" s="14"/>
    </row>
    <row r="343" spans="6:28" ht="6" customHeight="1" x14ac:dyDescent="0.25"/>
    <row r="344" spans="6:28" ht="15" customHeight="1" x14ac:dyDescent="0.25">
      <c r="F344" s="16" t="s">
        <v>216</v>
      </c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S344" s="15">
        <v>2</v>
      </c>
      <c r="T344" s="15"/>
      <c r="X344" s="14">
        <v>3600</v>
      </c>
      <c r="Y344" s="14"/>
      <c r="Z344" s="14"/>
      <c r="AA344" s="14"/>
      <c r="AB344" s="14"/>
    </row>
    <row r="345" spans="6:28" ht="6" customHeight="1" x14ac:dyDescent="0.25"/>
    <row r="346" spans="6:28" ht="15" customHeight="1" x14ac:dyDescent="0.25">
      <c r="F346" s="16" t="s">
        <v>215</v>
      </c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S346" s="15">
        <v>6</v>
      </c>
      <c r="T346" s="15"/>
      <c r="X346" s="14">
        <v>6940</v>
      </c>
      <c r="Y346" s="14"/>
      <c r="Z346" s="14"/>
      <c r="AA346" s="14"/>
      <c r="AB346" s="14"/>
    </row>
    <row r="347" spans="6:28" ht="6" customHeight="1" x14ac:dyDescent="0.25"/>
    <row r="348" spans="6:28" ht="15" customHeight="1" x14ac:dyDescent="0.25">
      <c r="F348" s="16" t="s">
        <v>214</v>
      </c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S348" s="15">
        <v>7</v>
      </c>
      <c r="T348" s="15"/>
      <c r="X348" s="14">
        <v>216</v>
      </c>
      <c r="Y348" s="14"/>
      <c r="Z348" s="14"/>
      <c r="AA348" s="14"/>
      <c r="AB348" s="14"/>
    </row>
    <row r="349" spans="6:28" ht="6" customHeight="1" x14ac:dyDescent="0.25"/>
    <row r="350" spans="6:28" ht="15" customHeight="1" x14ac:dyDescent="0.25">
      <c r="F350" s="16" t="s">
        <v>213</v>
      </c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S350" s="15">
        <v>1</v>
      </c>
      <c r="T350" s="15"/>
      <c r="X350" s="14">
        <v>234</v>
      </c>
      <c r="Y350" s="14"/>
      <c r="Z350" s="14"/>
      <c r="AA350" s="14"/>
      <c r="AB350" s="14"/>
    </row>
    <row r="351" spans="6:28" ht="6" customHeight="1" x14ac:dyDescent="0.25"/>
    <row r="352" spans="6:28" ht="15" customHeight="1" x14ac:dyDescent="0.25">
      <c r="F352" s="16" t="s">
        <v>212</v>
      </c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S352" s="15">
        <v>5</v>
      </c>
      <c r="T352" s="15"/>
      <c r="X352" s="14">
        <v>4499.1499999999996</v>
      </c>
      <c r="Y352" s="14"/>
      <c r="Z352" s="14"/>
      <c r="AA352" s="14"/>
      <c r="AB352" s="14"/>
    </row>
    <row r="353" spans="6:28" ht="6" customHeight="1" x14ac:dyDescent="0.25"/>
    <row r="354" spans="6:28" ht="15" customHeight="1" x14ac:dyDescent="0.25">
      <c r="F354" s="16" t="s">
        <v>211</v>
      </c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S354" s="15">
        <v>1</v>
      </c>
      <c r="T354" s="15"/>
      <c r="X354" s="14">
        <v>1500</v>
      </c>
      <c r="Y354" s="14"/>
      <c r="Z354" s="14"/>
      <c r="AA354" s="14"/>
      <c r="AB354" s="14"/>
    </row>
    <row r="355" spans="6:28" ht="6" customHeight="1" x14ac:dyDescent="0.25"/>
    <row r="356" spans="6:28" ht="15" customHeight="1" x14ac:dyDescent="0.25">
      <c r="F356" s="16" t="s">
        <v>210</v>
      </c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S356" s="15">
        <v>2</v>
      </c>
      <c r="T356" s="15"/>
      <c r="X356" s="14">
        <v>479.98</v>
      </c>
      <c r="Y356" s="14"/>
      <c r="Z356" s="14"/>
      <c r="AA356" s="14"/>
      <c r="AB356" s="14"/>
    </row>
    <row r="357" spans="6:28" ht="6" customHeight="1" x14ac:dyDescent="0.25"/>
    <row r="358" spans="6:28" ht="15" customHeight="1" x14ac:dyDescent="0.25">
      <c r="F358" s="16" t="s">
        <v>209</v>
      </c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S358" s="15">
        <v>1</v>
      </c>
      <c r="T358" s="15"/>
      <c r="X358" s="14">
        <v>4100</v>
      </c>
      <c r="Y358" s="14"/>
      <c r="Z358" s="14"/>
      <c r="AA358" s="14"/>
      <c r="AB358" s="14"/>
    </row>
    <row r="359" spans="6:28" ht="6" customHeight="1" x14ac:dyDescent="0.25"/>
    <row r="360" spans="6:28" ht="15" customHeight="1" x14ac:dyDescent="0.25">
      <c r="F360" s="16" t="s">
        <v>208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S360" s="15">
        <v>5</v>
      </c>
      <c r="T360" s="15"/>
      <c r="X360" s="14">
        <v>4975</v>
      </c>
      <c r="Y360" s="14"/>
      <c r="Z360" s="14"/>
      <c r="AA360" s="14"/>
      <c r="AB360" s="14"/>
    </row>
    <row r="361" spans="6:28" ht="6" customHeight="1" x14ac:dyDescent="0.25"/>
    <row r="362" spans="6:28" ht="15" customHeight="1" x14ac:dyDescent="0.25">
      <c r="F362" s="16" t="s">
        <v>207</v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S362" s="15">
        <v>3</v>
      </c>
      <c r="T362" s="15"/>
      <c r="X362" s="14">
        <v>36</v>
      </c>
      <c r="Y362" s="14"/>
      <c r="Z362" s="14"/>
      <c r="AA362" s="14"/>
      <c r="AB362" s="14"/>
    </row>
    <row r="363" spans="6:28" ht="6" customHeight="1" x14ac:dyDescent="0.25"/>
    <row r="364" spans="6:28" ht="15" customHeight="1" x14ac:dyDescent="0.25">
      <c r="F364" s="16" t="s">
        <v>206</v>
      </c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S364" s="15">
        <v>24</v>
      </c>
      <c r="T364" s="15"/>
      <c r="X364" s="14">
        <v>21595.919999999998</v>
      </c>
      <c r="Y364" s="14"/>
      <c r="Z364" s="14"/>
      <c r="AA364" s="14"/>
      <c r="AB364" s="14"/>
    </row>
    <row r="365" spans="6:28" ht="6" customHeight="1" x14ac:dyDescent="0.25"/>
    <row r="366" spans="6:28" ht="15" customHeight="1" x14ac:dyDescent="0.25">
      <c r="F366" s="16" t="s">
        <v>205</v>
      </c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S366" s="15">
        <v>1</v>
      </c>
      <c r="T366" s="15"/>
      <c r="X366" s="14">
        <v>4000</v>
      </c>
      <c r="Y366" s="14"/>
      <c r="Z366" s="14"/>
      <c r="AA366" s="14"/>
      <c r="AB366" s="14"/>
    </row>
    <row r="367" spans="6:28" ht="6" customHeight="1" x14ac:dyDescent="0.25"/>
    <row r="368" spans="6:28" ht="15" customHeight="1" x14ac:dyDescent="0.25">
      <c r="F368" s="16" t="s">
        <v>204</v>
      </c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S368" s="15">
        <v>5</v>
      </c>
      <c r="T368" s="15"/>
      <c r="X368" s="14">
        <v>6263.01</v>
      </c>
      <c r="Y368" s="14"/>
      <c r="Z368" s="14"/>
      <c r="AA368" s="14"/>
      <c r="AB368" s="14"/>
    </row>
    <row r="369" spans="4:28" ht="6" customHeight="1" x14ac:dyDescent="0.25"/>
    <row r="370" spans="4:28" ht="15" customHeight="1" x14ac:dyDescent="0.25">
      <c r="F370" s="16" t="s">
        <v>203</v>
      </c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S370" s="15">
        <v>2</v>
      </c>
      <c r="T370" s="15"/>
      <c r="X370" s="14">
        <v>6980.4</v>
      </c>
      <c r="Y370" s="14"/>
      <c r="Z370" s="14"/>
      <c r="AA370" s="14"/>
      <c r="AB370" s="14"/>
    </row>
    <row r="371" spans="4:28" ht="6" customHeight="1" x14ac:dyDescent="0.25"/>
    <row r="372" spans="4:28" ht="14.25" customHeight="1" x14ac:dyDescent="0.25">
      <c r="D372" s="17" t="s">
        <v>202</v>
      </c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S372" s="12">
        <v>409</v>
      </c>
      <c r="T372" s="12"/>
      <c r="X372" s="11">
        <v>505379.03</v>
      </c>
      <c r="Y372" s="11"/>
      <c r="Z372" s="11"/>
      <c r="AA372" s="11"/>
      <c r="AB372" s="11"/>
    </row>
    <row r="373" spans="4:28" ht="6" customHeight="1" x14ac:dyDescent="0.25"/>
    <row r="374" spans="4:28" ht="15" customHeight="1" x14ac:dyDescent="0.25">
      <c r="F374" s="16" t="s">
        <v>201</v>
      </c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S374" s="15">
        <v>9</v>
      </c>
      <c r="T374" s="15"/>
      <c r="X374" s="14">
        <v>4070</v>
      </c>
      <c r="Y374" s="14"/>
      <c r="Z374" s="14"/>
      <c r="AA374" s="14"/>
      <c r="AB374" s="14"/>
    </row>
    <row r="375" spans="4:28" ht="6" customHeight="1" x14ac:dyDescent="0.25"/>
    <row r="376" spans="4:28" ht="15" customHeight="1" x14ac:dyDescent="0.25">
      <c r="F376" s="16" t="s">
        <v>200</v>
      </c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S376" s="15">
        <v>8</v>
      </c>
      <c r="T376" s="15"/>
      <c r="X376" s="14">
        <v>5120</v>
      </c>
      <c r="Y376" s="14"/>
      <c r="Z376" s="14"/>
      <c r="AA376" s="14"/>
      <c r="AB376" s="14"/>
    </row>
    <row r="377" spans="4:28" ht="6" customHeight="1" x14ac:dyDescent="0.25"/>
    <row r="378" spans="4:28" ht="15" customHeight="1" x14ac:dyDescent="0.25">
      <c r="F378" s="16" t="s">
        <v>199</v>
      </c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S378" s="15">
        <v>3</v>
      </c>
      <c r="T378" s="15"/>
      <c r="X378" s="14">
        <v>10086</v>
      </c>
      <c r="Y378" s="14"/>
      <c r="Z378" s="14"/>
      <c r="AA378" s="14"/>
      <c r="AB378" s="14"/>
    </row>
    <row r="379" spans="4:28" ht="6" customHeight="1" x14ac:dyDescent="0.25"/>
    <row r="380" spans="4:28" ht="15" customHeight="1" x14ac:dyDescent="0.25">
      <c r="F380" s="16" t="s">
        <v>198</v>
      </c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S380" s="15">
        <v>8</v>
      </c>
      <c r="T380" s="15"/>
      <c r="X380" s="14">
        <v>4400</v>
      </c>
      <c r="Y380" s="14"/>
      <c r="Z380" s="14"/>
      <c r="AA380" s="14"/>
      <c r="AB380" s="14"/>
    </row>
    <row r="381" spans="4:28" ht="6" customHeight="1" x14ac:dyDescent="0.25"/>
    <row r="382" spans="4:28" ht="15" customHeight="1" x14ac:dyDescent="0.25">
      <c r="F382" s="16" t="s">
        <v>197</v>
      </c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S382" s="15">
        <v>36</v>
      </c>
      <c r="T382" s="15"/>
      <c r="X382" s="14">
        <v>16766.5</v>
      </c>
      <c r="Y382" s="14"/>
      <c r="Z382" s="14"/>
      <c r="AA382" s="14"/>
      <c r="AB382" s="14"/>
    </row>
    <row r="383" spans="4:28" ht="6" customHeight="1" x14ac:dyDescent="0.25"/>
    <row r="384" spans="4:28" ht="15" customHeight="1" x14ac:dyDescent="0.25">
      <c r="F384" s="16" t="s">
        <v>196</v>
      </c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S384" s="15">
        <v>23</v>
      </c>
      <c r="T384" s="15"/>
      <c r="X384" s="14">
        <v>24495</v>
      </c>
      <c r="Y384" s="14"/>
      <c r="Z384" s="14"/>
      <c r="AA384" s="14"/>
      <c r="AB384" s="14"/>
    </row>
    <row r="385" spans="6:28" ht="6" customHeight="1" x14ac:dyDescent="0.25"/>
    <row r="386" spans="6:28" ht="15" customHeight="1" x14ac:dyDescent="0.25">
      <c r="F386" s="16" t="s">
        <v>195</v>
      </c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S386" s="15">
        <v>71</v>
      </c>
      <c r="T386" s="15"/>
      <c r="X386" s="14">
        <v>126836.9</v>
      </c>
      <c r="Y386" s="14"/>
      <c r="Z386" s="14"/>
      <c r="AA386" s="14"/>
      <c r="AB386" s="14"/>
    </row>
    <row r="387" spans="6:28" ht="6" customHeight="1" x14ac:dyDescent="0.25"/>
    <row r="388" spans="6:28" ht="15" customHeight="1" x14ac:dyDescent="0.25">
      <c r="F388" s="16" t="s">
        <v>194</v>
      </c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S388" s="15">
        <v>46</v>
      </c>
      <c r="T388" s="15"/>
      <c r="X388" s="14">
        <v>27364</v>
      </c>
      <c r="Y388" s="14"/>
      <c r="Z388" s="14"/>
      <c r="AA388" s="14"/>
      <c r="AB388" s="14"/>
    </row>
    <row r="389" spans="6:28" ht="6" customHeight="1" x14ac:dyDescent="0.25"/>
    <row r="390" spans="6:28" ht="15" customHeight="1" x14ac:dyDescent="0.25">
      <c r="F390" s="16" t="s">
        <v>193</v>
      </c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S390" s="15">
        <v>11</v>
      </c>
      <c r="T390" s="15"/>
      <c r="X390" s="14">
        <v>4628</v>
      </c>
      <c r="Y390" s="14"/>
      <c r="Z390" s="14"/>
      <c r="AA390" s="14"/>
      <c r="AB390" s="14"/>
    </row>
    <row r="391" spans="6:28" ht="6" customHeight="1" x14ac:dyDescent="0.25"/>
    <row r="392" spans="6:28" ht="15" customHeight="1" x14ac:dyDescent="0.25">
      <c r="F392" s="16" t="s">
        <v>192</v>
      </c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S392" s="15">
        <v>12</v>
      </c>
      <c r="T392" s="15"/>
      <c r="X392" s="14">
        <v>4493</v>
      </c>
      <c r="Y392" s="14"/>
      <c r="Z392" s="14"/>
      <c r="AA392" s="14"/>
      <c r="AB392" s="14"/>
    </row>
    <row r="393" spans="6:28" ht="6" customHeight="1" x14ac:dyDescent="0.25"/>
    <row r="394" spans="6:28" ht="15" customHeight="1" x14ac:dyDescent="0.25">
      <c r="F394" s="16" t="s">
        <v>191</v>
      </c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S394" s="15">
        <v>1</v>
      </c>
      <c r="T394" s="15"/>
      <c r="X394" s="14">
        <v>650</v>
      </c>
      <c r="Y394" s="14"/>
      <c r="Z394" s="14"/>
      <c r="AA394" s="14"/>
      <c r="AB394" s="14"/>
    </row>
    <row r="395" spans="6:28" ht="6" customHeight="1" x14ac:dyDescent="0.25"/>
    <row r="396" spans="6:28" ht="15" customHeight="1" x14ac:dyDescent="0.25">
      <c r="F396" s="16" t="s">
        <v>190</v>
      </c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S396" s="15">
        <v>1</v>
      </c>
      <c r="T396" s="15"/>
      <c r="X396" s="14">
        <v>275</v>
      </c>
      <c r="Y396" s="14"/>
      <c r="Z396" s="14"/>
      <c r="AA396" s="14"/>
      <c r="AB396" s="14"/>
    </row>
    <row r="397" spans="6:28" ht="6" customHeight="1" x14ac:dyDescent="0.25"/>
    <row r="398" spans="6:28" ht="15" customHeight="1" x14ac:dyDescent="0.25">
      <c r="F398" s="16" t="s">
        <v>189</v>
      </c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S398" s="15">
        <v>11</v>
      </c>
      <c r="T398" s="15"/>
      <c r="X398" s="14">
        <v>7456</v>
      </c>
      <c r="Y398" s="14"/>
      <c r="Z398" s="14"/>
      <c r="AA398" s="14"/>
      <c r="AB398" s="14"/>
    </row>
    <row r="399" spans="6:28" ht="6" customHeight="1" x14ac:dyDescent="0.25"/>
    <row r="400" spans="6:28" ht="13.5" customHeight="1" x14ac:dyDescent="0.25">
      <c r="F400" s="18" t="s">
        <v>188</v>
      </c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S400" s="15">
        <v>13</v>
      </c>
      <c r="T400" s="15"/>
      <c r="X400" s="14">
        <v>6982.5</v>
      </c>
      <c r="Y400" s="14"/>
      <c r="Z400" s="14"/>
      <c r="AA400" s="14"/>
      <c r="AB400" s="14"/>
    </row>
    <row r="401" spans="6:28" ht="13.5" customHeight="1" x14ac:dyDescent="0.25"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6:28" ht="6" customHeight="1" x14ac:dyDescent="0.25"/>
    <row r="403" spans="6:28" ht="13.5" customHeight="1" x14ac:dyDescent="0.25">
      <c r="F403" s="18" t="s">
        <v>187</v>
      </c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S403" s="15">
        <v>1</v>
      </c>
      <c r="T403" s="15"/>
      <c r="X403" s="14">
        <v>3248.98</v>
      </c>
      <c r="Y403" s="14"/>
      <c r="Z403" s="14"/>
      <c r="AA403" s="14"/>
      <c r="AB403" s="14"/>
    </row>
    <row r="404" spans="6:28" ht="13.5" customHeight="1" x14ac:dyDescent="0.25"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6:28" ht="6" customHeight="1" x14ac:dyDescent="0.25"/>
    <row r="406" spans="6:28" ht="13.5" customHeight="1" x14ac:dyDescent="0.25">
      <c r="F406" s="18" t="s">
        <v>186</v>
      </c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S406" s="15">
        <v>2</v>
      </c>
      <c r="T406" s="15"/>
      <c r="X406" s="14">
        <v>1900</v>
      </c>
      <c r="Y406" s="14"/>
      <c r="Z406" s="14"/>
      <c r="AA406" s="14"/>
      <c r="AB406" s="14"/>
    </row>
    <row r="407" spans="6:28" ht="13.5" customHeight="1" x14ac:dyDescent="0.25"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</row>
    <row r="408" spans="6:28" ht="6" customHeight="1" x14ac:dyDescent="0.25"/>
    <row r="409" spans="6:28" ht="15" customHeight="1" x14ac:dyDescent="0.25">
      <c r="F409" s="16" t="s">
        <v>185</v>
      </c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S409" s="15">
        <v>2</v>
      </c>
      <c r="T409" s="15"/>
      <c r="X409" s="14">
        <v>13679</v>
      </c>
      <c r="Y409" s="14"/>
      <c r="Z409" s="14"/>
      <c r="AA409" s="14"/>
      <c r="AB409" s="14"/>
    </row>
    <row r="410" spans="6:28" ht="6" customHeight="1" x14ac:dyDescent="0.25"/>
    <row r="411" spans="6:28" ht="15" customHeight="1" x14ac:dyDescent="0.25">
      <c r="F411" s="16" t="s">
        <v>184</v>
      </c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S411" s="15">
        <v>2</v>
      </c>
      <c r="T411" s="15"/>
      <c r="X411" s="14">
        <v>14000</v>
      </c>
      <c r="Y411" s="14"/>
      <c r="Z411" s="14"/>
      <c r="AA411" s="14"/>
      <c r="AB411" s="14"/>
    </row>
    <row r="412" spans="6:28" ht="6" customHeight="1" x14ac:dyDescent="0.25"/>
    <row r="413" spans="6:28" ht="15" customHeight="1" x14ac:dyDescent="0.25">
      <c r="F413" s="16" t="s">
        <v>183</v>
      </c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S413" s="15">
        <v>4</v>
      </c>
      <c r="T413" s="15"/>
      <c r="X413" s="14">
        <v>2551</v>
      </c>
      <c r="Y413" s="14"/>
      <c r="Z413" s="14"/>
      <c r="AA413" s="14"/>
      <c r="AB413" s="14"/>
    </row>
    <row r="414" spans="6:28" ht="6" customHeight="1" x14ac:dyDescent="0.25"/>
    <row r="415" spans="6:28" ht="15" customHeight="1" x14ac:dyDescent="0.25">
      <c r="F415" s="16" t="s">
        <v>182</v>
      </c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S415" s="15">
        <v>50</v>
      </c>
      <c r="T415" s="15"/>
      <c r="X415" s="14">
        <v>48581.2</v>
      </c>
      <c r="Y415" s="14"/>
      <c r="Z415" s="14"/>
      <c r="AA415" s="14"/>
      <c r="AB415" s="14"/>
    </row>
    <row r="416" spans="6:28" ht="6" customHeight="1" x14ac:dyDescent="0.25"/>
    <row r="417" spans="6:28" ht="15" customHeight="1" x14ac:dyDescent="0.25">
      <c r="F417" s="16" t="s">
        <v>181</v>
      </c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S417" s="15">
        <v>29</v>
      </c>
      <c r="T417" s="15"/>
      <c r="X417" s="14">
        <v>30942.19</v>
      </c>
      <c r="Y417" s="14"/>
      <c r="Z417" s="14"/>
      <c r="AA417" s="14"/>
      <c r="AB417" s="14"/>
    </row>
    <row r="418" spans="6:28" ht="6" customHeight="1" x14ac:dyDescent="0.25"/>
    <row r="419" spans="6:28" ht="15" customHeight="1" x14ac:dyDescent="0.25">
      <c r="F419" s="16" t="s">
        <v>180</v>
      </c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S419" s="15">
        <v>42</v>
      </c>
      <c r="T419" s="15"/>
      <c r="X419" s="14">
        <v>50994.6</v>
      </c>
      <c r="Y419" s="14"/>
      <c r="Z419" s="14"/>
      <c r="AA419" s="14"/>
      <c r="AB419" s="14"/>
    </row>
    <row r="420" spans="6:28" ht="6" customHeight="1" x14ac:dyDescent="0.25"/>
    <row r="421" spans="6:28" ht="15" customHeight="1" x14ac:dyDescent="0.25">
      <c r="F421" s="16" t="s">
        <v>179</v>
      </c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S421" s="15">
        <v>6</v>
      </c>
      <c r="T421" s="15"/>
      <c r="X421" s="14">
        <v>43925</v>
      </c>
      <c r="Y421" s="14"/>
      <c r="Z421" s="14"/>
      <c r="AA421" s="14"/>
      <c r="AB421" s="14"/>
    </row>
    <row r="422" spans="6:28" ht="6" customHeight="1" x14ac:dyDescent="0.25"/>
    <row r="423" spans="6:28" ht="15" customHeight="1" x14ac:dyDescent="0.25">
      <c r="F423" s="16" t="s">
        <v>178</v>
      </c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S423" s="15">
        <v>8</v>
      </c>
      <c r="T423" s="15"/>
      <c r="X423" s="14">
        <v>20025.68</v>
      </c>
      <c r="Y423" s="14"/>
      <c r="Z423" s="14"/>
      <c r="AA423" s="14"/>
      <c r="AB423" s="14"/>
    </row>
    <row r="424" spans="6:28" ht="6" customHeight="1" x14ac:dyDescent="0.25"/>
    <row r="425" spans="6:28" ht="15" customHeight="1" x14ac:dyDescent="0.25">
      <c r="F425" s="16" t="s">
        <v>177</v>
      </c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S425" s="15">
        <v>1</v>
      </c>
      <c r="T425" s="15"/>
      <c r="X425" s="14">
        <v>2495.5</v>
      </c>
      <c r="Y425" s="14"/>
      <c r="Z425" s="14"/>
      <c r="AA425" s="14"/>
      <c r="AB425" s="14"/>
    </row>
    <row r="426" spans="6:28" ht="6" customHeight="1" x14ac:dyDescent="0.25"/>
    <row r="427" spans="6:28" ht="15" customHeight="1" x14ac:dyDescent="0.25">
      <c r="F427" s="16" t="s">
        <v>176</v>
      </c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S427" s="15">
        <v>5</v>
      </c>
      <c r="T427" s="15"/>
      <c r="X427" s="14">
        <v>22684</v>
      </c>
      <c r="Y427" s="14"/>
      <c r="Z427" s="14"/>
      <c r="AA427" s="14"/>
      <c r="AB427" s="14"/>
    </row>
    <row r="428" spans="6:28" ht="6" customHeight="1" x14ac:dyDescent="0.25"/>
    <row r="429" spans="6:28" ht="15" customHeight="1" x14ac:dyDescent="0.25">
      <c r="F429" s="16" t="s">
        <v>175</v>
      </c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S429" s="15">
        <v>3</v>
      </c>
      <c r="T429" s="15"/>
      <c r="X429" s="14">
        <v>6727.98</v>
      </c>
      <c r="Y429" s="14"/>
      <c r="Z429" s="14"/>
      <c r="AA429" s="14"/>
      <c r="AB429" s="14"/>
    </row>
    <row r="430" spans="6:28" ht="6" customHeight="1" x14ac:dyDescent="0.25"/>
    <row r="431" spans="6:28" ht="15" customHeight="1" x14ac:dyDescent="0.25">
      <c r="F431" s="16" t="s">
        <v>174</v>
      </c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S431" s="15">
        <v>1</v>
      </c>
      <c r="T431" s="15"/>
      <c r="X431" s="14">
        <v>1</v>
      </c>
      <c r="Y431" s="14"/>
      <c r="Z431" s="14"/>
      <c r="AA431" s="14"/>
      <c r="AB431" s="14"/>
    </row>
    <row r="432" spans="6:28" ht="6" customHeight="1" x14ac:dyDescent="0.25"/>
    <row r="433" spans="4:28" ht="14.25" customHeight="1" x14ac:dyDescent="0.25">
      <c r="D433" s="17" t="s">
        <v>173</v>
      </c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S433" s="12">
        <v>146</v>
      </c>
      <c r="T433" s="12"/>
      <c r="X433" s="11">
        <v>282210.27</v>
      </c>
      <c r="Y433" s="11"/>
      <c r="Z433" s="11"/>
      <c r="AA433" s="11"/>
      <c r="AB433" s="11"/>
    </row>
    <row r="434" spans="4:28" ht="6" customHeight="1" x14ac:dyDescent="0.25"/>
    <row r="435" spans="4:28" ht="15" customHeight="1" x14ac:dyDescent="0.25">
      <c r="F435" s="16" t="s">
        <v>172</v>
      </c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S435" s="15">
        <v>4</v>
      </c>
      <c r="T435" s="15"/>
      <c r="X435" s="14">
        <v>5667.21</v>
      </c>
      <c r="Y435" s="14"/>
      <c r="Z435" s="14"/>
      <c r="AA435" s="14"/>
      <c r="AB435" s="14"/>
    </row>
    <row r="436" spans="4:28" ht="6" customHeight="1" x14ac:dyDescent="0.25"/>
    <row r="437" spans="4:28" ht="13.5" customHeight="1" x14ac:dyDescent="0.25">
      <c r="F437" s="18" t="s">
        <v>171</v>
      </c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S437" s="15">
        <v>5</v>
      </c>
      <c r="T437" s="15"/>
      <c r="X437" s="14">
        <v>1586.8</v>
      </c>
      <c r="Y437" s="14"/>
      <c r="Z437" s="14"/>
      <c r="AA437" s="14"/>
      <c r="AB437" s="14"/>
    </row>
    <row r="438" spans="4:28" ht="13.5" customHeight="1" x14ac:dyDescent="0.25"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</row>
    <row r="439" spans="4:28" ht="6" customHeight="1" x14ac:dyDescent="0.25"/>
    <row r="440" spans="4:28" ht="15" customHeight="1" x14ac:dyDescent="0.25">
      <c r="F440" s="16" t="s">
        <v>170</v>
      </c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S440" s="15">
        <v>1</v>
      </c>
      <c r="T440" s="15"/>
      <c r="X440" s="14">
        <v>66</v>
      </c>
      <c r="Y440" s="14"/>
      <c r="Z440" s="14"/>
      <c r="AA440" s="14"/>
      <c r="AB440" s="14"/>
    </row>
    <row r="441" spans="4:28" ht="6" customHeight="1" x14ac:dyDescent="0.25"/>
    <row r="442" spans="4:28" ht="15" customHeight="1" x14ac:dyDescent="0.25">
      <c r="F442" s="16" t="s">
        <v>169</v>
      </c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S442" s="15">
        <v>4</v>
      </c>
      <c r="T442" s="15"/>
      <c r="X442" s="14">
        <v>17960</v>
      </c>
      <c r="Y442" s="14"/>
      <c r="Z442" s="14"/>
      <c r="AA442" s="14"/>
      <c r="AB442" s="14"/>
    </row>
    <row r="443" spans="4:28" ht="6" customHeight="1" x14ac:dyDescent="0.25"/>
    <row r="444" spans="4:28" ht="15" customHeight="1" x14ac:dyDescent="0.25">
      <c r="F444" s="16" t="s">
        <v>168</v>
      </c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S444" s="15">
        <v>1</v>
      </c>
      <c r="T444" s="15"/>
      <c r="X444" s="14">
        <v>975</v>
      </c>
      <c r="Y444" s="14"/>
      <c r="Z444" s="14"/>
      <c r="AA444" s="14"/>
      <c r="AB444" s="14"/>
    </row>
    <row r="445" spans="4:28" ht="6" customHeight="1" x14ac:dyDescent="0.25"/>
    <row r="446" spans="4:28" ht="13.5" customHeight="1" x14ac:dyDescent="0.25">
      <c r="F446" s="18" t="s">
        <v>167</v>
      </c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S446" s="15">
        <v>1</v>
      </c>
      <c r="T446" s="15"/>
      <c r="X446" s="14">
        <v>1120</v>
      </c>
      <c r="Y446" s="14"/>
      <c r="Z446" s="14"/>
      <c r="AA446" s="14"/>
      <c r="AB446" s="14"/>
    </row>
    <row r="447" spans="4:28" ht="13.5" customHeight="1" x14ac:dyDescent="0.25"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</row>
    <row r="448" spans="4:28" ht="6" customHeight="1" x14ac:dyDescent="0.25"/>
    <row r="449" spans="6:28" ht="13.5" customHeight="1" x14ac:dyDescent="0.25">
      <c r="F449" s="18" t="s">
        <v>166</v>
      </c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S449" s="15">
        <v>1</v>
      </c>
      <c r="T449" s="15"/>
      <c r="X449" s="14">
        <v>850</v>
      </c>
      <c r="Y449" s="14"/>
      <c r="Z449" s="14"/>
      <c r="AA449" s="14"/>
      <c r="AB449" s="14"/>
    </row>
    <row r="450" spans="6:28" ht="13.5" customHeight="1" x14ac:dyDescent="0.25"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</row>
    <row r="451" spans="6:28" ht="6" customHeight="1" x14ac:dyDescent="0.25"/>
    <row r="452" spans="6:28" ht="15" customHeight="1" x14ac:dyDescent="0.25">
      <c r="F452" s="16" t="s">
        <v>165</v>
      </c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S452" s="15">
        <v>3</v>
      </c>
      <c r="T452" s="15"/>
      <c r="X452" s="14">
        <v>14449.44</v>
      </c>
      <c r="Y452" s="14"/>
      <c r="Z452" s="14"/>
      <c r="AA452" s="14"/>
      <c r="AB452" s="14"/>
    </row>
    <row r="453" spans="6:28" ht="6" customHeight="1" x14ac:dyDescent="0.25"/>
    <row r="454" spans="6:28" ht="15" customHeight="1" x14ac:dyDescent="0.25">
      <c r="F454" s="16" t="s">
        <v>164</v>
      </c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S454" s="15">
        <v>1</v>
      </c>
      <c r="T454" s="15"/>
      <c r="X454" s="14">
        <v>21395</v>
      </c>
      <c r="Y454" s="14"/>
      <c r="Z454" s="14"/>
      <c r="AA454" s="14"/>
      <c r="AB454" s="14"/>
    </row>
    <row r="455" spans="6:28" ht="6" customHeight="1" x14ac:dyDescent="0.25"/>
    <row r="456" spans="6:28" ht="15" customHeight="1" x14ac:dyDescent="0.25">
      <c r="F456" s="16" t="s">
        <v>163</v>
      </c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S456" s="15">
        <v>10</v>
      </c>
      <c r="T456" s="15"/>
      <c r="X456" s="14">
        <v>97965</v>
      </c>
      <c r="Y456" s="14"/>
      <c r="Z456" s="14"/>
      <c r="AA456" s="14"/>
      <c r="AB456" s="14"/>
    </row>
    <row r="457" spans="6:28" ht="6" customHeight="1" x14ac:dyDescent="0.25"/>
    <row r="458" spans="6:28" ht="15" customHeight="1" x14ac:dyDescent="0.25">
      <c r="F458" s="16" t="s">
        <v>162</v>
      </c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S458" s="15">
        <v>1</v>
      </c>
      <c r="T458" s="15"/>
      <c r="X458" s="14">
        <v>3451.5</v>
      </c>
      <c r="Y458" s="14"/>
      <c r="Z458" s="14"/>
      <c r="AA458" s="14"/>
      <c r="AB458" s="14"/>
    </row>
    <row r="459" spans="6:28" ht="6" customHeight="1" x14ac:dyDescent="0.25"/>
    <row r="460" spans="6:28" ht="15" customHeight="1" x14ac:dyDescent="0.25">
      <c r="F460" s="16" t="s">
        <v>161</v>
      </c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S460" s="15">
        <v>2</v>
      </c>
      <c r="T460" s="15"/>
      <c r="X460" s="14">
        <v>12352.84</v>
      </c>
      <c r="Y460" s="14"/>
      <c r="Z460" s="14"/>
      <c r="AA460" s="14"/>
      <c r="AB460" s="14"/>
    </row>
    <row r="461" spans="6:28" ht="6" customHeight="1" x14ac:dyDescent="0.25"/>
    <row r="462" spans="6:28" ht="15" customHeight="1" x14ac:dyDescent="0.25">
      <c r="F462" s="16" t="s">
        <v>160</v>
      </c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S462" s="15">
        <v>1</v>
      </c>
      <c r="T462" s="15"/>
      <c r="X462" s="14">
        <v>2721.6</v>
      </c>
      <c r="Y462" s="14"/>
      <c r="Z462" s="14"/>
      <c r="AA462" s="14"/>
      <c r="AB462" s="14"/>
    </row>
    <row r="463" spans="6:28" ht="6" customHeight="1" x14ac:dyDescent="0.25"/>
    <row r="464" spans="6:28" ht="15" customHeight="1" x14ac:dyDescent="0.25">
      <c r="F464" s="16" t="s">
        <v>159</v>
      </c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S464" s="15">
        <v>28</v>
      </c>
      <c r="T464" s="15"/>
      <c r="X464" s="14">
        <v>9435</v>
      </c>
      <c r="Y464" s="14"/>
      <c r="Z464" s="14"/>
      <c r="AA464" s="14"/>
      <c r="AB464" s="14"/>
    </row>
    <row r="465" spans="6:28" ht="6" customHeight="1" x14ac:dyDescent="0.25"/>
    <row r="466" spans="6:28" ht="15" customHeight="1" x14ac:dyDescent="0.25">
      <c r="F466" s="16" t="s">
        <v>158</v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S466" s="15">
        <v>2</v>
      </c>
      <c r="T466" s="15"/>
      <c r="X466" s="14">
        <v>1544</v>
      </c>
      <c r="Y466" s="14"/>
      <c r="Z466" s="14"/>
      <c r="AA466" s="14"/>
      <c r="AB466" s="14"/>
    </row>
    <row r="467" spans="6:28" ht="6" customHeight="1" x14ac:dyDescent="0.25"/>
    <row r="468" spans="6:28" ht="15" customHeight="1" x14ac:dyDescent="0.25">
      <c r="F468" s="16" t="s">
        <v>157</v>
      </c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S468" s="15">
        <v>1</v>
      </c>
      <c r="T468" s="15"/>
      <c r="X468" s="14">
        <v>2992.88</v>
      </c>
      <c r="Y468" s="14"/>
      <c r="Z468" s="14"/>
      <c r="AA468" s="14"/>
      <c r="AB468" s="14"/>
    </row>
    <row r="469" spans="6:28" ht="6" customHeight="1" x14ac:dyDescent="0.25"/>
    <row r="470" spans="6:28" ht="15" customHeight="1" x14ac:dyDescent="0.25">
      <c r="F470" s="16" t="s">
        <v>156</v>
      </c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S470" s="15">
        <v>2</v>
      </c>
      <c r="T470" s="15"/>
      <c r="X470" s="14">
        <v>1500</v>
      </c>
      <c r="Y470" s="14"/>
      <c r="Z470" s="14"/>
      <c r="AA470" s="14"/>
      <c r="AB470" s="14"/>
    </row>
    <row r="471" spans="6:28" ht="6" customHeight="1" x14ac:dyDescent="0.25"/>
    <row r="472" spans="6:28" ht="15" customHeight="1" x14ac:dyDescent="0.25">
      <c r="F472" s="16" t="s">
        <v>155</v>
      </c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S472" s="15">
        <v>2</v>
      </c>
      <c r="T472" s="15"/>
      <c r="X472" s="14">
        <v>2240</v>
      </c>
      <c r="Y472" s="14"/>
      <c r="Z472" s="14"/>
      <c r="AA472" s="14"/>
      <c r="AB472" s="14"/>
    </row>
    <row r="473" spans="6:28" ht="6" customHeight="1" x14ac:dyDescent="0.25"/>
    <row r="474" spans="6:28" ht="15" customHeight="1" x14ac:dyDescent="0.25">
      <c r="F474" s="16" t="s">
        <v>154</v>
      </c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S474" s="15">
        <v>11</v>
      </c>
      <c r="T474" s="15"/>
      <c r="X474" s="14">
        <v>37475</v>
      </c>
      <c r="Y474" s="14"/>
      <c r="Z474" s="14"/>
      <c r="AA474" s="14"/>
      <c r="AB474" s="14"/>
    </row>
    <row r="475" spans="6:28" ht="6" customHeight="1" x14ac:dyDescent="0.25"/>
    <row r="476" spans="6:28" ht="15" customHeight="1" x14ac:dyDescent="0.25">
      <c r="F476" s="16" t="s">
        <v>153</v>
      </c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S476" s="15">
        <v>60</v>
      </c>
      <c r="T476" s="15"/>
      <c r="X476" s="14">
        <v>11082</v>
      </c>
      <c r="Y476" s="14"/>
      <c r="Z476" s="14"/>
      <c r="AA476" s="14"/>
      <c r="AB476" s="14"/>
    </row>
    <row r="477" spans="6:28" ht="6" customHeight="1" x14ac:dyDescent="0.25"/>
    <row r="478" spans="6:28" ht="15" customHeight="1" x14ac:dyDescent="0.25">
      <c r="F478" s="16" t="s">
        <v>152</v>
      </c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S478" s="15">
        <v>1</v>
      </c>
      <c r="T478" s="15"/>
      <c r="X478" s="14">
        <v>1850</v>
      </c>
      <c r="Y478" s="14"/>
      <c r="Z478" s="14"/>
      <c r="AA478" s="14"/>
      <c r="AB478" s="14"/>
    </row>
    <row r="479" spans="6:28" ht="6" customHeight="1" x14ac:dyDescent="0.25"/>
    <row r="480" spans="6:28" ht="15" customHeight="1" x14ac:dyDescent="0.25">
      <c r="F480" s="16" t="s">
        <v>151</v>
      </c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S480" s="15">
        <v>2</v>
      </c>
      <c r="T480" s="15"/>
      <c r="X480" s="14">
        <v>3582</v>
      </c>
      <c r="Y480" s="14"/>
      <c r="Z480" s="14"/>
      <c r="AA480" s="14"/>
      <c r="AB480" s="14"/>
    </row>
    <row r="481" spans="4:28" ht="6" customHeight="1" x14ac:dyDescent="0.25"/>
    <row r="482" spans="4:28" ht="15" customHeight="1" x14ac:dyDescent="0.25">
      <c r="F482" s="16" t="s">
        <v>150</v>
      </c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S482" s="15">
        <v>1</v>
      </c>
      <c r="T482" s="15"/>
      <c r="X482" s="14">
        <v>349</v>
      </c>
      <c r="Y482" s="14"/>
      <c r="Z482" s="14"/>
      <c r="AA482" s="14"/>
      <c r="AB482" s="14"/>
    </row>
    <row r="483" spans="4:28" ht="6" customHeight="1" x14ac:dyDescent="0.25"/>
    <row r="484" spans="4:28" ht="15" customHeight="1" x14ac:dyDescent="0.25">
      <c r="F484" s="16" t="s">
        <v>149</v>
      </c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S484" s="15">
        <v>1</v>
      </c>
      <c r="T484" s="15"/>
      <c r="X484" s="14">
        <v>29600</v>
      </c>
      <c r="Y484" s="14"/>
      <c r="Z484" s="14"/>
      <c r="AA484" s="14"/>
      <c r="AB484" s="14"/>
    </row>
    <row r="485" spans="4:28" ht="6" customHeight="1" x14ac:dyDescent="0.25"/>
    <row r="486" spans="4:28" ht="13.5" customHeight="1" x14ac:dyDescent="0.25">
      <c r="D486" s="19" t="s">
        <v>148</v>
      </c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S486" s="12">
        <v>864</v>
      </c>
      <c r="T486" s="12"/>
      <c r="X486" s="11">
        <v>588831.14</v>
      </c>
      <c r="Y486" s="11"/>
      <c r="Z486" s="11"/>
      <c r="AA486" s="11"/>
      <c r="AB486" s="11"/>
    </row>
    <row r="487" spans="4:28" ht="13.5" customHeight="1" x14ac:dyDescent="0.25"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</row>
    <row r="488" spans="4:28" ht="6" customHeight="1" x14ac:dyDescent="0.25"/>
    <row r="489" spans="4:28" ht="15" customHeight="1" x14ac:dyDescent="0.25">
      <c r="F489" s="16" t="s">
        <v>147</v>
      </c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S489" s="15">
        <v>5</v>
      </c>
      <c r="T489" s="15"/>
      <c r="X489" s="14">
        <v>4761</v>
      </c>
      <c r="Y489" s="14"/>
      <c r="Z489" s="14"/>
      <c r="AA489" s="14"/>
      <c r="AB489" s="14"/>
    </row>
    <row r="490" spans="4:28" ht="6" customHeight="1" x14ac:dyDescent="0.25"/>
    <row r="491" spans="4:28" ht="15" customHeight="1" x14ac:dyDescent="0.25">
      <c r="F491" s="16" t="s">
        <v>146</v>
      </c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S491" s="15">
        <v>11</v>
      </c>
      <c r="T491" s="15"/>
      <c r="X491" s="14">
        <v>20949.939999999999</v>
      </c>
      <c r="Y491" s="14"/>
      <c r="Z491" s="14"/>
      <c r="AA491" s="14"/>
      <c r="AB491" s="14"/>
    </row>
    <row r="492" spans="4:28" ht="6" customHeight="1" x14ac:dyDescent="0.25"/>
    <row r="493" spans="4:28" ht="15" customHeight="1" x14ac:dyDescent="0.25">
      <c r="F493" s="16" t="s">
        <v>145</v>
      </c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S493" s="15">
        <v>24</v>
      </c>
      <c r="T493" s="15"/>
      <c r="X493" s="14">
        <v>32818.980000000003</v>
      </c>
      <c r="Y493" s="14"/>
      <c r="Z493" s="14"/>
      <c r="AA493" s="14"/>
      <c r="AB493" s="14"/>
    </row>
    <row r="494" spans="4:28" ht="6" customHeight="1" x14ac:dyDescent="0.25"/>
    <row r="495" spans="4:28" ht="15" customHeight="1" x14ac:dyDescent="0.25">
      <c r="F495" s="16" t="s">
        <v>144</v>
      </c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S495" s="15">
        <v>7</v>
      </c>
      <c r="T495" s="15"/>
      <c r="X495" s="14">
        <v>1181.25</v>
      </c>
      <c r="Y495" s="14"/>
      <c r="Z495" s="14"/>
      <c r="AA495" s="14"/>
      <c r="AB495" s="14"/>
    </row>
    <row r="496" spans="4:28" ht="6" customHeight="1" x14ac:dyDescent="0.25"/>
    <row r="497" spans="6:28" ht="15" customHeight="1" x14ac:dyDescent="0.25">
      <c r="F497" s="16" t="s">
        <v>143</v>
      </c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S497" s="15">
        <v>2</v>
      </c>
      <c r="T497" s="15"/>
      <c r="X497" s="14">
        <v>907.5</v>
      </c>
      <c r="Y497" s="14"/>
      <c r="Z497" s="14"/>
      <c r="AA497" s="14"/>
      <c r="AB497" s="14"/>
    </row>
    <row r="498" spans="6:28" ht="6" customHeight="1" x14ac:dyDescent="0.25"/>
    <row r="499" spans="6:28" ht="15" customHeight="1" x14ac:dyDescent="0.25">
      <c r="F499" s="16" t="s">
        <v>142</v>
      </c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S499" s="15">
        <v>1</v>
      </c>
      <c r="T499" s="15"/>
      <c r="X499" s="14">
        <v>1</v>
      </c>
      <c r="Y499" s="14"/>
      <c r="Z499" s="14"/>
      <c r="AA499" s="14"/>
      <c r="AB499" s="14"/>
    </row>
    <row r="500" spans="6:28" ht="6" customHeight="1" x14ac:dyDescent="0.25"/>
    <row r="501" spans="6:28" ht="15" customHeight="1" x14ac:dyDescent="0.25">
      <c r="F501" s="16" t="s">
        <v>141</v>
      </c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S501" s="15">
        <v>48</v>
      </c>
      <c r="T501" s="15"/>
      <c r="X501" s="14">
        <v>52177.82</v>
      </c>
      <c r="Y501" s="14"/>
      <c r="Z501" s="14"/>
      <c r="AA501" s="14"/>
      <c r="AB501" s="14"/>
    </row>
    <row r="502" spans="6:28" ht="6" customHeight="1" x14ac:dyDescent="0.25"/>
    <row r="503" spans="6:28" ht="15" customHeight="1" x14ac:dyDescent="0.25">
      <c r="F503" s="16" t="s">
        <v>140</v>
      </c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S503" s="15">
        <v>1</v>
      </c>
      <c r="T503" s="15"/>
      <c r="X503" s="14">
        <v>1</v>
      </c>
      <c r="Y503" s="14"/>
      <c r="Z503" s="14"/>
      <c r="AA503" s="14"/>
      <c r="AB503" s="14"/>
    </row>
    <row r="504" spans="6:28" ht="6" customHeight="1" x14ac:dyDescent="0.25"/>
    <row r="505" spans="6:28" ht="15" customHeight="1" x14ac:dyDescent="0.25">
      <c r="F505" s="16" t="s">
        <v>139</v>
      </c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S505" s="15">
        <v>1</v>
      </c>
      <c r="T505" s="15"/>
      <c r="X505" s="14">
        <v>385.2</v>
      </c>
      <c r="Y505" s="14"/>
      <c r="Z505" s="14"/>
      <c r="AA505" s="14"/>
      <c r="AB505" s="14"/>
    </row>
    <row r="506" spans="6:28" ht="6" customHeight="1" x14ac:dyDescent="0.25"/>
    <row r="507" spans="6:28" ht="15" customHeight="1" x14ac:dyDescent="0.25">
      <c r="F507" s="16" t="s">
        <v>138</v>
      </c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S507" s="15">
        <v>4</v>
      </c>
      <c r="T507" s="15"/>
      <c r="X507" s="14">
        <v>855.5</v>
      </c>
      <c r="Y507" s="14"/>
      <c r="Z507" s="14"/>
      <c r="AA507" s="14"/>
      <c r="AB507" s="14"/>
    </row>
    <row r="508" spans="6:28" ht="6" customHeight="1" x14ac:dyDescent="0.25"/>
    <row r="509" spans="6:28" ht="15" customHeight="1" x14ac:dyDescent="0.25">
      <c r="F509" s="16" t="s">
        <v>137</v>
      </c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S509" s="15">
        <v>8</v>
      </c>
      <c r="T509" s="15"/>
      <c r="X509" s="14">
        <v>19506</v>
      </c>
      <c r="Y509" s="14"/>
      <c r="Z509" s="14"/>
      <c r="AA509" s="14"/>
      <c r="AB509" s="14"/>
    </row>
    <row r="510" spans="6:28" ht="6" customHeight="1" x14ac:dyDescent="0.25"/>
    <row r="511" spans="6:28" ht="13.5" customHeight="1" x14ac:dyDescent="0.25">
      <c r="F511" s="18" t="s">
        <v>136</v>
      </c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S511" s="15">
        <v>9</v>
      </c>
      <c r="T511" s="15"/>
      <c r="X511" s="14">
        <v>362</v>
      </c>
      <c r="Y511" s="14"/>
      <c r="Z511" s="14"/>
      <c r="AA511" s="14"/>
      <c r="AB511" s="14"/>
    </row>
    <row r="512" spans="6:28" ht="13.5" customHeight="1" x14ac:dyDescent="0.25"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</row>
    <row r="513" spans="6:28" ht="6" customHeight="1" x14ac:dyDescent="0.25"/>
    <row r="514" spans="6:28" ht="13.5" customHeight="1" x14ac:dyDescent="0.25">
      <c r="F514" s="18" t="s">
        <v>135</v>
      </c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S514" s="15">
        <v>3</v>
      </c>
      <c r="T514" s="15"/>
      <c r="X514" s="14">
        <v>1086.7</v>
      </c>
      <c r="Y514" s="14"/>
      <c r="Z514" s="14"/>
      <c r="AA514" s="14"/>
      <c r="AB514" s="14"/>
    </row>
    <row r="515" spans="6:28" ht="13.5" customHeight="1" x14ac:dyDescent="0.25"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</row>
    <row r="516" spans="6:28" ht="6" customHeight="1" x14ac:dyDescent="0.25"/>
    <row r="517" spans="6:28" ht="15" customHeight="1" x14ac:dyDescent="0.25">
      <c r="F517" s="16" t="s">
        <v>134</v>
      </c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S517" s="15">
        <v>1</v>
      </c>
      <c r="T517" s="15"/>
      <c r="X517" s="14">
        <v>2747.85</v>
      </c>
      <c r="Y517" s="14"/>
      <c r="Z517" s="14"/>
      <c r="AA517" s="14"/>
      <c r="AB517" s="14"/>
    </row>
    <row r="518" spans="6:28" ht="6" customHeight="1" x14ac:dyDescent="0.25"/>
    <row r="519" spans="6:28" ht="15" customHeight="1" x14ac:dyDescent="0.25">
      <c r="F519" s="16" t="s">
        <v>133</v>
      </c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S519" s="15">
        <v>6</v>
      </c>
      <c r="T519" s="15"/>
      <c r="X519" s="14">
        <v>661.05</v>
      </c>
      <c r="Y519" s="14"/>
      <c r="Z519" s="14"/>
      <c r="AA519" s="14"/>
      <c r="AB519" s="14"/>
    </row>
    <row r="520" spans="6:28" ht="6" customHeight="1" x14ac:dyDescent="0.25"/>
    <row r="521" spans="6:28" ht="15" customHeight="1" x14ac:dyDescent="0.25">
      <c r="F521" s="16" t="s">
        <v>132</v>
      </c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S521" s="15">
        <v>3</v>
      </c>
      <c r="T521" s="15"/>
      <c r="X521" s="14">
        <v>3360</v>
      </c>
      <c r="Y521" s="14"/>
      <c r="Z521" s="14"/>
      <c r="AA521" s="14"/>
      <c r="AB521" s="14"/>
    </row>
    <row r="522" spans="6:28" ht="6" customHeight="1" x14ac:dyDescent="0.25"/>
    <row r="523" spans="6:28" ht="15" customHeight="1" x14ac:dyDescent="0.25">
      <c r="F523" s="16" t="s">
        <v>130</v>
      </c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S523" s="15">
        <v>55</v>
      </c>
      <c r="T523" s="15"/>
      <c r="X523" s="14">
        <v>45724.39</v>
      </c>
      <c r="Y523" s="14"/>
      <c r="Z523" s="14"/>
      <c r="AA523" s="14"/>
      <c r="AB523" s="14"/>
    </row>
    <row r="524" spans="6:28" ht="6" customHeight="1" x14ac:dyDescent="0.25"/>
    <row r="525" spans="6:28" ht="15" customHeight="1" x14ac:dyDescent="0.25">
      <c r="F525" s="16" t="s">
        <v>131</v>
      </c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S525" s="15">
        <v>62</v>
      </c>
      <c r="T525" s="15"/>
      <c r="X525" s="14">
        <v>34554</v>
      </c>
      <c r="Y525" s="14"/>
      <c r="Z525" s="14"/>
      <c r="AA525" s="14"/>
      <c r="AB525" s="14"/>
    </row>
    <row r="526" spans="6:28" ht="6" customHeight="1" x14ac:dyDescent="0.25"/>
    <row r="527" spans="6:28" ht="15" customHeight="1" x14ac:dyDescent="0.25">
      <c r="F527" s="16" t="s">
        <v>130</v>
      </c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S527" s="15">
        <v>35</v>
      </c>
      <c r="T527" s="15"/>
      <c r="X527" s="14">
        <v>30424.9</v>
      </c>
      <c r="Y527" s="14"/>
      <c r="Z527" s="14"/>
      <c r="AA527" s="14"/>
      <c r="AB527" s="14"/>
    </row>
    <row r="528" spans="6:28" ht="6" customHeight="1" x14ac:dyDescent="0.25"/>
    <row r="529" spans="6:28" ht="15" customHeight="1" x14ac:dyDescent="0.25">
      <c r="F529" s="16" t="s">
        <v>129</v>
      </c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S529" s="15">
        <v>1</v>
      </c>
      <c r="T529" s="15"/>
      <c r="X529" s="14">
        <v>117</v>
      </c>
      <c r="Y529" s="14"/>
      <c r="Z529" s="14"/>
      <c r="AA529" s="14"/>
      <c r="AB529" s="14"/>
    </row>
    <row r="530" spans="6:28" ht="6" customHeight="1" x14ac:dyDescent="0.25"/>
    <row r="531" spans="6:28" ht="15" customHeight="1" x14ac:dyDescent="0.25">
      <c r="F531" s="16" t="s">
        <v>128</v>
      </c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S531" s="15">
        <v>24</v>
      </c>
      <c r="T531" s="15"/>
      <c r="X531" s="14">
        <v>8353.5</v>
      </c>
      <c r="Y531" s="14"/>
      <c r="Z531" s="14"/>
      <c r="AA531" s="14"/>
      <c r="AB531" s="14"/>
    </row>
    <row r="532" spans="6:28" ht="6" customHeight="1" x14ac:dyDescent="0.25"/>
    <row r="533" spans="6:28" ht="15" customHeight="1" x14ac:dyDescent="0.25">
      <c r="F533" s="16" t="s">
        <v>127</v>
      </c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S533" s="15">
        <v>14</v>
      </c>
      <c r="T533" s="15"/>
      <c r="X533" s="14">
        <v>7910</v>
      </c>
      <c r="Y533" s="14"/>
      <c r="Z533" s="14"/>
      <c r="AA533" s="14"/>
      <c r="AB533" s="14"/>
    </row>
    <row r="534" spans="6:28" ht="6" customHeight="1" x14ac:dyDescent="0.25"/>
    <row r="535" spans="6:28" ht="13.5" customHeight="1" x14ac:dyDescent="0.25">
      <c r="F535" s="18" t="s">
        <v>126</v>
      </c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S535" s="15">
        <v>1</v>
      </c>
      <c r="T535" s="15"/>
      <c r="X535" s="14">
        <v>1500</v>
      </c>
      <c r="Y535" s="14"/>
      <c r="Z535" s="14"/>
      <c r="AA535" s="14"/>
      <c r="AB535" s="14"/>
    </row>
    <row r="536" spans="6:28" ht="13.5" customHeight="1" x14ac:dyDescent="0.25"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</row>
    <row r="537" spans="6:28" ht="6" customHeight="1" x14ac:dyDescent="0.25"/>
    <row r="538" spans="6:28" ht="13.5" customHeight="1" x14ac:dyDescent="0.25">
      <c r="F538" s="18" t="s">
        <v>125</v>
      </c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S538" s="15">
        <v>12</v>
      </c>
      <c r="T538" s="15"/>
      <c r="X538" s="14">
        <v>3190</v>
      </c>
      <c r="Y538" s="14"/>
      <c r="Z538" s="14"/>
      <c r="AA538" s="14"/>
      <c r="AB538" s="14"/>
    </row>
    <row r="539" spans="6:28" ht="13.5" customHeight="1" x14ac:dyDescent="0.25"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</row>
    <row r="540" spans="6:28" ht="6" customHeight="1" x14ac:dyDescent="0.25"/>
    <row r="541" spans="6:28" ht="15" customHeight="1" x14ac:dyDescent="0.25">
      <c r="F541" s="16" t="s">
        <v>124</v>
      </c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S541" s="15">
        <v>106</v>
      </c>
      <c r="T541" s="15"/>
      <c r="X541" s="14">
        <v>32920</v>
      </c>
      <c r="Y541" s="14"/>
      <c r="Z541" s="14"/>
      <c r="AA541" s="14"/>
      <c r="AB541" s="14"/>
    </row>
    <row r="542" spans="6:28" ht="6" customHeight="1" x14ac:dyDescent="0.25"/>
    <row r="543" spans="6:28" ht="15" customHeight="1" x14ac:dyDescent="0.25">
      <c r="F543" s="16" t="s">
        <v>123</v>
      </c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S543" s="15">
        <v>5</v>
      </c>
      <c r="T543" s="15"/>
      <c r="X543" s="14">
        <v>2980</v>
      </c>
      <c r="Y543" s="14"/>
      <c r="Z543" s="14"/>
      <c r="AA543" s="14"/>
      <c r="AB543" s="14"/>
    </row>
    <row r="544" spans="6:28" ht="6" customHeight="1" x14ac:dyDescent="0.25"/>
    <row r="545" spans="6:28" ht="15" customHeight="1" x14ac:dyDescent="0.25">
      <c r="F545" s="16" t="s">
        <v>122</v>
      </c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S545" s="15">
        <v>2</v>
      </c>
      <c r="T545" s="15"/>
      <c r="X545" s="14">
        <v>491</v>
      </c>
      <c r="Y545" s="14"/>
      <c r="Z545" s="14"/>
      <c r="AA545" s="14"/>
      <c r="AB545" s="14"/>
    </row>
    <row r="546" spans="6:28" ht="6" customHeight="1" x14ac:dyDescent="0.25"/>
    <row r="547" spans="6:28" ht="15" customHeight="1" x14ac:dyDescent="0.25">
      <c r="F547" s="16" t="s">
        <v>121</v>
      </c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S547" s="15">
        <v>14</v>
      </c>
      <c r="T547" s="15"/>
      <c r="X547" s="14">
        <v>22291.63</v>
      </c>
      <c r="Y547" s="14"/>
      <c r="Z547" s="14"/>
      <c r="AA547" s="14"/>
      <c r="AB547" s="14"/>
    </row>
    <row r="548" spans="6:28" ht="6" customHeight="1" x14ac:dyDescent="0.25"/>
    <row r="549" spans="6:28" ht="15" customHeight="1" x14ac:dyDescent="0.25">
      <c r="F549" s="16" t="s">
        <v>120</v>
      </c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S549" s="15">
        <v>4</v>
      </c>
      <c r="T549" s="15"/>
      <c r="X549" s="14">
        <v>8958</v>
      </c>
      <c r="Y549" s="14"/>
      <c r="Z549" s="14"/>
      <c r="AA549" s="14"/>
      <c r="AB549" s="14"/>
    </row>
    <row r="550" spans="6:28" ht="6" customHeight="1" x14ac:dyDescent="0.25"/>
    <row r="551" spans="6:28" ht="15" customHeight="1" x14ac:dyDescent="0.25">
      <c r="F551" s="16" t="s">
        <v>119</v>
      </c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S551" s="15">
        <v>4</v>
      </c>
      <c r="T551" s="15"/>
      <c r="X551" s="14">
        <v>1129.3900000000001</v>
      </c>
      <c r="Y551" s="14"/>
      <c r="Z551" s="14"/>
      <c r="AA551" s="14"/>
      <c r="AB551" s="14"/>
    </row>
    <row r="552" spans="6:28" ht="6" customHeight="1" x14ac:dyDescent="0.25"/>
    <row r="553" spans="6:28" ht="13.5" customHeight="1" x14ac:dyDescent="0.25">
      <c r="F553" s="18" t="s">
        <v>118</v>
      </c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S553" s="15">
        <v>63</v>
      </c>
      <c r="T553" s="15"/>
      <c r="X553" s="14">
        <v>30807</v>
      </c>
      <c r="Y553" s="14"/>
      <c r="Z553" s="14"/>
      <c r="AA553" s="14"/>
      <c r="AB553" s="14"/>
    </row>
    <row r="554" spans="6:28" ht="13.5" customHeight="1" x14ac:dyDescent="0.25"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</row>
    <row r="555" spans="6:28" ht="6" customHeight="1" x14ac:dyDescent="0.25"/>
    <row r="556" spans="6:28" ht="13.5" customHeight="1" x14ac:dyDescent="0.25">
      <c r="F556" s="18" t="s">
        <v>117</v>
      </c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S556" s="15">
        <v>2</v>
      </c>
      <c r="T556" s="15"/>
      <c r="X556" s="14">
        <v>1034.78</v>
      </c>
      <c r="Y556" s="14"/>
      <c r="Z556" s="14"/>
      <c r="AA556" s="14"/>
      <c r="AB556" s="14"/>
    </row>
    <row r="557" spans="6:28" ht="13.5" customHeight="1" x14ac:dyDescent="0.25"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</row>
    <row r="558" spans="6:28" ht="6" customHeight="1" x14ac:dyDescent="0.25"/>
    <row r="559" spans="6:28" ht="13.5" customHeight="1" x14ac:dyDescent="0.25">
      <c r="F559" s="18" t="s">
        <v>116</v>
      </c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S559" s="15">
        <v>18</v>
      </c>
      <c r="T559" s="15"/>
      <c r="X559" s="14">
        <v>5290</v>
      </c>
      <c r="Y559" s="14"/>
      <c r="Z559" s="14"/>
      <c r="AA559" s="14"/>
      <c r="AB559" s="14"/>
    </row>
    <row r="560" spans="6:28" ht="13.5" customHeight="1" x14ac:dyDescent="0.25"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</row>
    <row r="561" spans="6:28" ht="6" customHeight="1" x14ac:dyDescent="0.25"/>
    <row r="562" spans="6:28" ht="15" customHeight="1" x14ac:dyDescent="0.25">
      <c r="F562" s="16" t="s">
        <v>115</v>
      </c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S562" s="15">
        <v>12</v>
      </c>
      <c r="T562" s="15"/>
      <c r="X562" s="14">
        <v>4788</v>
      </c>
      <c r="Y562" s="14"/>
      <c r="Z562" s="14"/>
      <c r="AA562" s="14"/>
      <c r="AB562" s="14"/>
    </row>
    <row r="563" spans="6:28" ht="6" customHeight="1" x14ac:dyDescent="0.25"/>
    <row r="564" spans="6:28" ht="15" customHeight="1" x14ac:dyDescent="0.25">
      <c r="F564" s="16" t="s">
        <v>114</v>
      </c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S564" s="15">
        <v>1</v>
      </c>
      <c r="T564" s="15"/>
      <c r="X564" s="14">
        <v>595</v>
      </c>
      <c r="Y564" s="14"/>
      <c r="Z564" s="14"/>
      <c r="AA564" s="14"/>
      <c r="AB564" s="14"/>
    </row>
    <row r="565" spans="6:28" ht="6" customHeight="1" x14ac:dyDescent="0.25"/>
    <row r="566" spans="6:28" ht="15" customHeight="1" x14ac:dyDescent="0.25">
      <c r="F566" s="16" t="s">
        <v>113</v>
      </c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S566" s="15">
        <v>1</v>
      </c>
      <c r="T566" s="15"/>
      <c r="X566" s="14">
        <v>5</v>
      </c>
      <c r="Y566" s="14"/>
      <c r="Z566" s="14"/>
      <c r="AA566" s="14"/>
      <c r="AB566" s="14"/>
    </row>
    <row r="567" spans="6:28" ht="6" customHeight="1" x14ac:dyDescent="0.25"/>
    <row r="568" spans="6:28" ht="15" customHeight="1" x14ac:dyDescent="0.25">
      <c r="F568" s="16" t="s">
        <v>112</v>
      </c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S568" s="15">
        <v>3</v>
      </c>
      <c r="T568" s="15"/>
      <c r="X568" s="14">
        <v>762</v>
      </c>
      <c r="Y568" s="14"/>
      <c r="Z568" s="14"/>
      <c r="AA568" s="14"/>
      <c r="AB568" s="14"/>
    </row>
    <row r="569" spans="6:28" ht="6" customHeight="1" x14ac:dyDescent="0.25"/>
    <row r="570" spans="6:28" ht="15" customHeight="1" x14ac:dyDescent="0.25">
      <c r="F570" s="16" t="s">
        <v>111</v>
      </c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S570" s="15">
        <v>14</v>
      </c>
      <c r="T570" s="15"/>
      <c r="X570" s="14">
        <v>13365.72</v>
      </c>
      <c r="Y570" s="14"/>
      <c r="Z570" s="14"/>
      <c r="AA570" s="14"/>
      <c r="AB570" s="14"/>
    </row>
    <row r="571" spans="6:28" ht="6" customHeight="1" x14ac:dyDescent="0.25"/>
    <row r="572" spans="6:28" ht="15" customHeight="1" x14ac:dyDescent="0.25">
      <c r="F572" s="16" t="s">
        <v>110</v>
      </c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S572" s="15">
        <v>112</v>
      </c>
      <c r="T572" s="15"/>
      <c r="X572" s="14">
        <v>54263.25</v>
      </c>
      <c r="Y572" s="14"/>
      <c r="Z572" s="14"/>
      <c r="AA572" s="14"/>
      <c r="AB572" s="14"/>
    </row>
    <row r="573" spans="6:28" ht="6" customHeight="1" x14ac:dyDescent="0.25"/>
    <row r="574" spans="6:28" ht="15" customHeight="1" x14ac:dyDescent="0.25">
      <c r="F574" s="16" t="s">
        <v>109</v>
      </c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S574" s="15">
        <v>34</v>
      </c>
      <c r="T574" s="15"/>
      <c r="X574" s="14">
        <v>14216</v>
      </c>
      <c r="Y574" s="14"/>
      <c r="Z574" s="14"/>
      <c r="AA574" s="14"/>
      <c r="AB574" s="14"/>
    </row>
    <row r="575" spans="6:28" ht="6" customHeight="1" x14ac:dyDescent="0.25"/>
    <row r="576" spans="6:28" ht="15" customHeight="1" x14ac:dyDescent="0.25">
      <c r="F576" s="16" t="s">
        <v>108</v>
      </c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S576" s="15">
        <v>1</v>
      </c>
      <c r="T576" s="15"/>
      <c r="X576" s="14">
        <v>647.35</v>
      </c>
      <c r="Y576" s="14"/>
      <c r="Z576" s="14"/>
      <c r="AA576" s="14"/>
      <c r="AB576" s="14"/>
    </row>
    <row r="577" spans="4:28" ht="6" customHeight="1" x14ac:dyDescent="0.25"/>
    <row r="578" spans="4:28" ht="15" customHeight="1" x14ac:dyDescent="0.25">
      <c r="F578" s="16" t="s">
        <v>107</v>
      </c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S578" s="15">
        <v>4</v>
      </c>
      <c r="T578" s="15"/>
      <c r="X578" s="14">
        <v>2304</v>
      </c>
      <c r="Y578" s="14"/>
      <c r="Z578" s="14"/>
      <c r="AA578" s="14"/>
      <c r="AB578" s="14"/>
    </row>
    <row r="579" spans="4:28" ht="6" customHeight="1" x14ac:dyDescent="0.25"/>
    <row r="580" spans="4:28" ht="15" customHeight="1" x14ac:dyDescent="0.25">
      <c r="F580" s="16" t="s">
        <v>106</v>
      </c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S580" s="15">
        <v>31</v>
      </c>
      <c r="T580" s="15"/>
      <c r="X580" s="14">
        <v>92300.44</v>
      </c>
      <c r="Y580" s="14"/>
      <c r="Z580" s="14"/>
      <c r="AA580" s="14"/>
      <c r="AB580" s="14"/>
    </row>
    <row r="581" spans="4:28" ht="6" customHeight="1" x14ac:dyDescent="0.25"/>
    <row r="582" spans="4:28" ht="13.5" customHeight="1" x14ac:dyDescent="0.25">
      <c r="F582" s="18" t="s">
        <v>105</v>
      </c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S582" s="15">
        <v>1</v>
      </c>
      <c r="T582" s="15"/>
      <c r="X582" s="14">
        <v>1400</v>
      </c>
      <c r="Y582" s="14"/>
      <c r="Z582" s="14"/>
      <c r="AA582" s="14"/>
      <c r="AB582" s="14"/>
    </row>
    <row r="583" spans="4:28" ht="13.5" customHeight="1" x14ac:dyDescent="0.25"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</row>
    <row r="584" spans="4:28" ht="6" customHeight="1" x14ac:dyDescent="0.25"/>
    <row r="585" spans="4:28" ht="15" customHeight="1" x14ac:dyDescent="0.25">
      <c r="F585" s="16" t="s">
        <v>104</v>
      </c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S585" s="15">
        <v>93</v>
      </c>
      <c r="T585" s="15"/>
      <c r="X585" s="14">
        <v>24441</v>
      </c>
      <c r="Y585" s="14"/>
      <c r="Z585" s="14"/>
      <c r="AA585" s="14"/>
      <c r="AB585" s="14"/>
    </row>
    <row r="586" spans="4:28" ht="6" customHeight="1" x14ac:dyDescent="0.25"/>
    <row r="587" spans="4:28" ht="15" customHeight="1" x14ac:dyDescent="0.25">
      <c r="F587" s="16" t="s">
        <v>103</v>
      </c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S587" s="15">
        <v>1</v>
      </c>
      <c r="T587" s="15"/>
      <c r="X587" s="14">
        <v>305</v>
      </c>
      <c r="Y587" s="14"/>
      <c r="Z587" s="14"/>
      <c r="AA587" s="14"/>
      <c r="AB587" s="14"/>
    </row>
    <row r="588" spans="4:28" ht="6" customHeight="1" x14ac:dyDescent="0.25"/>
    <row r="589" spans="4:28" ht="14.25" customHeight="1" x14ac:dyDescent="0.25">
      <c r="D589" s="17" t="s">
        <v>102</v>
      </c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S589" s="12">
        <v>80</v>
      </c>
      <c r="T589" s="12"/>
      <c r="X589" s="11">
        <v>437224.28</v>
      </c>
      <c r="Y589" s="11"/>
      <c r="Z589" s="11"/>
      <c r="AA589" s="11"/>
      <c r="AB589" s="11"/>
    </row>
    <row r="590" spans="4:28" ht="6" customHeight="1" x14ac:dyDescent="0.25"/>
    <row r="591" spans="4:28" ht="15" customHeight="1" x14ac:dyDescent="0.25">
      <c r="F591" s="16" t="s">
        <v>101</v>
      </c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S591" s="15">
        <v>3</v>
      </c>
      <c r="T591" s="15"/>
      <c r="X591" s="14">
        <v>1085.28</v>
      </c>
      <c r="Y591" s="14"/>
      <c r="Z591" s="14"/>
      <c r="AA591" s="14"/>
      <c r="AB591" s="14"/>
    </row>
    <row r="592" spans="4:28" ht="6" customHeight="1" x14ac:dyDescent="0.25"/>
    <row r="593" spans="6:28" ht="15" customHeight="1" x14ac:dyDescent="0.25">
      <c r="F593" s="16" t="s">
        <v>100</v>
      </c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S593" s="15">
        <v>11</v>
      </c>
      <c r="T593" s="15"/>
      <c r="X593" s="14">
        <v>38074</v>
      </c>
      <c r="Y593" s="14"/>
      <c r="Z593" s="14"/>
      <c r="AA593" s="14"/>
      <c r="AB593" s="14"/>
    </row>
    <row r="594" spans="6:28" ht="6" customHeight="1" x14ac:dyDescent="0.25"/>
    <row r="595" spans="6:28" ht="15" customHeight="1" x14ac:dyDescent="0.25">
      <c r="F595" s="16" t="s">
        <v>99</v>
      </c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S595" s="15">
        <v>1</v>
      </c>
      <c r="T595" s="15"/>
      <c r="X595" s="14">
        <v>12991</v>
      </c>
      <c r="Y595" s="14"/>
      <c r="Z595" s="14"/>
      <c r="AA595" s="14"/>
      <c r="AB595" s="14"/>
    </row>
    <row r="596" spans="6:28" ht="6" customHeight="1" x14ac:dyDescent="0.25"/>
    <row r="597" spans="6:28" ht="15" customHeight="1" x14ac:dyDescent="0.25">
      <c r="F597" s="16" t="s">
        <v>98</v>
      </c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S597" s="15">
        <v>1</v>
      </c>
      <c r="T597" s="15"/>
      <c r="X597" s="14">
        <v>845</v>
      </c>
      <c r="Y597" s="14"/>
      <c r="Z597" s="14"/>
      <c r="AA597" s="14"/>
      <c r="AB597" s="14"/>
    </row>
    <row r="598" spans="6:28" ht="6" customHeight="1" x14ac:dyDescent="0.25"/>
    <row r="599" spans="6:28" ht="15" customHeight="1" x14ac:dyDescent="0.25">
      <c r="F599" s="16" t="s">
        <v>97</v>
      </c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S599" s="15">
        <v>1</v>
      </c>
      <c r="T599" s="15"/>
      <c r="X599" s="14">
        <v>1940</v>
      </c>
      <c r="Y599" s="14"/>
      <c r="Z599" s="14"/>
      <c r="AA599" s="14"/>
      <c r="AB599" s="14"/>
    </row>
    <row r="600" spans="6:28" ht="6" customHeight="1" x14ac:dyDescent="0.25"/>
    <row r="601" spans="6:28" ht="15" customHeight="1" x14ac:dyDescent="0.25">
      <c r="F601" s="16" t="s">
        <v>96</v>
      </c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S601" s="15">
        <v>4</v>
      </c>
      <c r="T601" s="15"/>
      <c r="X601" s="14">
        <v>9280</v>
      </c>
      <c r="Y601" s="14"/>
      <c r="Z601" s="14"/>
      <c r="AA601" s="14"/>
      <c r="AB601" s="14"/>
    </row>
    <row r="602" spans="6:28" ht="6" customHeight="1" x14ac:dyDescent="0.25"/>
    <row r="603" spans="6:28" ht="15" customHeight="1" x14ac:dyDescent="0.25">
      <c r="F603" s="16" t="s">
        <v>95</v>
      </c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S603" s="15">
        <v>2</v>
      </c>
      <c r="T603" s="15"/>
      <c r="X603" s="14">
        <v>2162</v>
      </c>
      <c r="Y603" s="14"/>
      <c r="Z603" s="14"/>
      <c r="AA603" s="14"/>
      <c r="AB603" s="14"/>
    </row>
    <row r="604" spans="6:28" ht="6" customHeight="1" x14ac:dyDescent="0.25"/>
    <row r="605" spans="6:28" ht="15" customHeight="1" x14ac:dyDescent="0.25">
      <c r="F605" s="16" t="s">
        <v>94</v>
      </c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S605" s="15">
        <v>2</v>
      </c>
      <c r="T605" s="15"/>
      <c r="X605" s="14">
        <v>4400</v>
      </c>
      <c r="Y605" s="14"/>
      <c r="Z605" s="14"/>
      <c r="AA605" s="14"/>
      <c r="AB605" s="14"/>
    </row>
    <row r="606" spans="6:28" ht="6" customHeight="1" x14ac:dyDescent="0.25"/>
    <row r="607" spans="6:28" ht="15" customHeight="1" x14ac:dyDescent="0.25">
      <c r="F607" s="16" t="s">
        <v>93</v>
      </c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S607" s="15">
        <v>2</v>
      </c>
      <c r="T607" s="15"/>
      <c r="X607" s="14">
        <v>4275</v>
      </c>
      <c r="Y607" s="14"/>
      <c r="Z607" s="14"/>
      <c r="AA607" s="14"/>
      <c r="AB607" s="14"/>
    </row>
    <row r="608" spans="6:28" ht="6" customHeight="1" x14ac:dyDescent="0.25"/>
    <row r="609" spans="6:28" ht="15" customHeight="1" x14ac:dyDescent="0.25">
      <c r="F609" s="16" t="s">
        <v>92</v>
      </c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S609" s="15">
        <v>1</v>
      </c>
      <c r="T609" s="15"/>
      <c r="X609" s="14">
        <v>480</v>
      </c>
      <c r="Y609" s="14"/>
      <c r="Z609" s="14"/>
      <c r="AA609" s="14"/>
      <c r="AB609" s="14"/>
    </row>
    <row r="610" spans="6:28" ht="6" customHeight="1" x14ac:dyDescent="0.25"/>
    <row r="611" spans="6:28" ht="15" customHeight="1" x14ac:dyDescent="0.25">
      <c r="F611" s="16" t="s">
        <v>91</v>
      </c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S611" s="15">
        <v>1</v>
      </c>
      <c r="T611" s="15"/>
      <c r="X611" s="14">
        <v>1260</v>
      </c>
      <c r="Y611" s="14"/>
      <c r="Z611" s="14"/>
      <c r="AA611" s="14"/>
      <c r="AB611" s="14"/>
    </row>
    <row r="612" spans="6:28" ht="6" customHeight="1" x14ac:dyDescent="0.25"/>
    <row r="613" spans="6:28" ht="15" customHeight="1" x14ac:dyDescent="0.25">
      <c r="F613" s="16" t="s">
        <v>90</v>
      </c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S613" s="15">
        <v>1</v>
      </c>
      <c r="T613" s="15"/>
      <c r="X613" s="14">
        <v>2600</v>
      </c>
      <c r="Y613" s="14"/>
      <c r="Z613" s="14"/>
      <c r="AA613" s="14"/>
      <c r="AB613" s="14"/>
    </row>
    <row r="614" spans="6:28" ht="6" customHeight="1" x14ac:dyDescent="0.25"/>
    <row r="615" spans="6:28" ht="15" customHeight="1" x14ac:dyDescent="0.25">
      <c r="F615" s="16" t="s">
        <v>89</v>
      </c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S615" s="15">
        <v>12</v>
      </c>
      <c r="T615" s="15"/>
      <c r="X615" s="14">
        <v>297410</v>
      </c>
      <c r="Y615" s="14"/>
      <c r="Z615" s="14"/>
      <c r="AA615" s="14"/>
      <c r="AB615" s="14"/>
    </row>
    <row r="616" spans="6:28" ht="6" customHeight="1" x14ac:dyDescent="0.25"/>
    <row r="617" spans="6:28" ht="15" customHeight="1" x14ac:dyDescent="0.25">
      <c r="F617" s="16" t="s">
        <v>88</v>
      </c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S617" s="15">
        <v>1</v>
      </c>
      <c r="T617" s="15"/>
      <c r="X617" s="14">
        <v>2512</v>
      </c>
      <c r="Y617" s="14"/>
      <c r="Z617" s="14"/>
      <c r="AA617" s="14"/>
      <c r="AB617" s="14"/>
    </row>
    <row r="618" spans="6:28" ht="6" customHeight="1" x14ac:dyDescent="0.25"/>
    <row r="619" spans="6:28" ht="15" customHeight="1" x14ac:dyDescent="0.25">
      <c r="F619" s="16" t="s">
        <v>87</v>
      </c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S619" s="15">
        <v>31</v>
      </c>
      <c r="T619" s="15"/>
      <c r="X619" s="14">
        <v>14585</v>
      </c>
      <c r="Y619" s="14"/>
      <c r="Z619" s="14"/>
      <c r="AA619" s="14"/>
      <c r="AB619" s="14"/>
    </row>
    <row r="620" spans="6:28" ht="6" customHeight="1" x14ac:dyDescent="0.25"/>
    <row r="621" spans="6:28" ht="15" customHeight="1" x14ac:dyDescent="0.25">
      <c r="F621" s="16" t="s">
        <v>86</v>
      </c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S621" s="15">
        <v>1</v>
      </c>
      <c r="T621" s="15"/>
      <c r="X621" s="14">
        <v>17550</v>
      </c>
      <c r="Y621" s="14"/>
      <c r="Z621" s="14"/>
      <c r="AA621" s="14"/>
      <c r="AB621" s="14"/>
    </row>
    <row r="622" spans="6:28" ht="6" customHeight="1" x14ac:dyDescent="0.25"/>
    <row r="623" spans="6:28" ht="15" customHeight="1" x14ac:dyDescent="0.25">
      <c r="F623" s="16" t="s">
        <v>85</v>
      </c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S623" s="15">
        <v>1</v>
      </c>
      <c r="T623" s="15"/>
      <c r="X623" s="14">
        <v>12800</v>
      </c>
      <c r="Y623" s="14"/>
      <c r="Z623" s="14"/>
      <c r="AA623" s="14"/>
      <c r="AB623" s="14"/>
    </row>
    <row r="624" spans="6:28" ht="6" customHeight="1" x14ac:dyDescent="0.25"/>
    <row r="625" spans="4:28" ht="15" customHeight="1" x14ac:dyDescent="0.25">
      <c r="F625" s="16" t="s">
        <v>84</v>
      </c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S625" s="15">
        <v>1</v>
      </c>
      <c r="T625" s="15"/>
      <c r="X625" s="14">
        <v>1355</v>
      </c>
      <c r="Y625" s="14"/>
      <c r="Z625" s="14"/>
      <c r="AA625" s="14"/>
      <c r="AB625" s="14"/>
    </row>
    <row r="626" spans="4:28" ht="6" customHeight="1" x14ac:dyDescent="0.25"/>
    <row r="627" spans="4:28" ht="15" customHeight="1" x14ac:dyDescent="0.25">
      <c r="F627" s="16" t="s">
        <v>83</v>
      </c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S627" s="15">
        <v>2</v>
      </c>
      <c r="T627" s="15"/>
      <c r="X627" s="14">
        <v>10248</v>
      </c>
      <c r="Y627" s="14"/>
      <c r="Z627" s="14"/>
      <c r="AA627" s="14"/>
      <c r="AB627" s="14"/>
    </row>
    <row r="628" spans="4:28" ht="6" customHeight="1" x14ac:dyDescent="0.25"/>
    <row r="629" spans="4:28" ht="15" customHeight="1" x14ac:dyDescent="0.25">
      <c r="F629" s="16" t="s">
        <v>82</v>
      </c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S629" s="15">
        <v>1</v>
      </c>
      <c r="T629" s="15"/>
      <c r="X629" s="14">
        <v>1372</v>
      </c>
      <c r="Y629" s="14"/>
      <c r="Z629" s="14"/>
      <c r="AA629" s="14"/>
      <c r="AB629" s="14"/>
    </row>
    <row r="630" spans="4:28" ht="6" customHeight="1" x14ac:dyDescent="0.25"/>
    <row r="631" spans="4:28" ht="14.25" customHeight="1" x14ac:dyDescent="0.25">
      <c r="D631" s="17" t="s">
        <v>81</v>
      </c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S631" s="12">
        <v>115</v>
      </c>
      <c r="T631" s="12"/>
      <c r="X631" s="11">
        <v>719515</v>
      </c>
      <c r="Y631" s="11"/>
      <c r="Z631" s="11"/>
      <c r="AA631" s="11"/>
      <c r="AB631" s="11"/>
    </row>
    <row r="632" spans="4:28" ht="6" customHeight="1" x14ac:dyDescent="0.25"/>
    <row r="633" spans="4:28" ht="15" customHeight="1" x14ac:dyDescent="0.25">
      <c r="F633" s="16" t="s">
        <v>80</v>
      </c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S633" s="15">
        <v>24</v>
      </c>
      <c r="T633" s="15"/>
      <c r="X633" s="14">
        <v>640008</v>
      </c>
      <c r="Y633" s="14"/>
      <c r="Z633" s="14"/>
      <c r="AA633" s="14"/>
      <c r="AB633" s="14"/>
    </row>
    <row r="634" spans="4:28" ht="6" customHeight="1" x14ac:dyDescent="0.25"/>
    <row r="635" spans="4:28" ht="15" customHeight="1" x14ac:dyDescent="0.25">
      <c r="F635" s="16" t="s">
        <v>79</v>
      </c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S635" s="15">
        <v>1</v>
      </c>
      <c r="T635" s="15"/>
      <c r="X635" s="14">
        <v>3250</v>
      </c>
      <c r="Y635" s="14"/>
      <c r="Z635" s="14"/>
      <c r="AA635" s="14"/>
      <c r="AB635" s="14"/>
    </row>
    <row r="636" spans="4:28" ht="6" customHeight="1" x14ac:dyDescent="0.25"/>
    <row r="637" spans="4:28" ht="15" customHeight="1" x14ac:dyDescent="0.25">
      <c r="F637" s="16" t="s">
        <v>78</v>
      </c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S637" s="15">
        <v>8</v>
      </c>
      <c r="T637" s="15"/>
      <c r="X637" s="14">
        <v>24732</v>
      </c>
      <c r="Y637" s="14"/>
      <c r="Z637" s="14"/>
      <c r="AA637" s="14"/>
      <c r="AB637" s="14"/>
    </row>
    <row r="638" spans="4:28" ht="6" customHeight="1" x14ac:dyDescent="0.25"/>
    <row r="639" spans="4:28" ht="15" customHeight="1" x14ac:dyDescent="0.25">
      <c r="F639" s="16" t="s">
        <v>77</v>
      </c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S639" s="15">
        <v>82</v>
      </c>
      <c r="T639" s="15"/>
      <c r="X639" s="14">
        <v>51525</v>
      </c>
      <c r="Y639" s="14"/>
      <c r="Z639" s="14"/>
      <c r="AA639" s="14"/>
      <c r="AB639" s="14"/>
    </row>
    <row r="640" spans="4:28" ht="6" customHeight="1" x14ac:dyDescent="0.25"/>
    <row r="641" spans="4:28" ht="14.25" customHeight="1" x14ac:dyDescent="0.25">
      <c r="D641" s="17" t="s">
        <v>76</v>
      </c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S641" s="12">
        <v>47</v>
      </c>
      <c r="T641" s="12"/>
      <c r="X641" s="11">
        <v>141955.99</v>
      </c>
      <c r="Y641" s="11"/>
      <c r="Z641" s="11"/>
      <c r="AA641" s="11"/>
      <c r="AB641" s="11"/>
    </row>
    <row r="642" spans="4:28" ht="6" customHeight="1" x14ac:dyDescent="0.25"/>
    <row r="643" spans="4:28" ht="13.5" customHeight="1" x14ac:dyDescent="0.25">
      <c r="F643" s="18" t="s">
        <v>75</v>
      </c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S643" s="15">
        <v>1</v>
      </c>
      <c r="T643" s="15"/>
      <c r="X643" s="14">
        <v>21608.99</v>
      </c>
      <c r="Y643" s="14"/>
      <c r="Z643" s="14"/>
      <c r="AA643" s="14"/>
      <c r="AB643" s="14"/>
    </row>
    <row r="644" spans="4:28" ht="13.5" customHeight="1" x14ac:dyDescent="0.25"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</row>
    <row r="645" spans="4:28" ht="6" customHeight="1" x14ac:dyDescent="0.25"/>
    <row r="646" spans="4:28" ht="15" customHeight="1" x14ac:dyDescent="0.25">
      <c r="F646" s="16" t="s">
        <v>74</v>
      </c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S646" s="15">
        <v>2</v>
      </c>
      <c r="T646" s="15"/>
      <c r="X646" s="14">
        <v>57424</v>
      </c>
      <c r="Y646" s="14"/>
      <c r="Z646" s="14"/>
      <c r="AA646" s="14"/>
      <c r="AB646" s="14"/>
    </row>
    <row r="647" spans="4:28" ht="6" customHeight="1" x14ac:dyDescent="0.25"/>
    <row r="648" spans="4:28" ht="15" customHeight="1" x14ac:dyDescent="0.25">
      <c r="F648" s="16" t="s">
        <v>73</v>
      </c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S648" s="15">
        <v>1</v>
      </c>
      <c r="T648" s="15"/>
      <c r="X648" s="14">
        <v>400</v>
      </c>
      <c r="Y648" s="14"/>
      <c r="Z648" s="14"/>
      <c r="AA648" s="14"/>
      <c r="AB648" s="14"/>
    </row>
    <row r="649" spans="4:28" ht="6" customHeight="1" x14ac:dyDescent="0.25"/>
    <row r="650" spans="4:28" ht="15" customHeight="1" x14ac:dyDescent="0.25">
      <c r="F650" s="16" t="s">
        <v>72</v>
      </c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S650" s="15">
        <v>2</v>
      </c>
      <c r="T650" s="15"/>
      <c r="X650" s="14">
        <v>35050</v>
      </c>
      <c r="Y650" s="14"/>
      <c r="Z650" s="14"/>
      <c r="AA650" s="14"/>
      <c r="AB650" s="14"/>
    </row>
    <row r="651" spans="4:28" ht="6" customHeight="1" x14ac:dyDescent="0.25"/>
    <row r="652" spans="4:28" ht="15" customHeight="1" x14ac:dyDescent="0.25">
      <c r="F652" s="16" t="s">
        <v>71</v>
      </c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S652" s="15">
        <v>1</v>
      </c>
      <c r="T652" s="15"/>
      <c r="X652" s="14">
        <v>6073</v>
      </c>
      <c r="Y652" s="14"/>
      <c r="Z652" s="14"/>
      <c r="AA652" s="14"/>
      <c r="AB652" s="14"/>
    </row>
    <row r="653" spans="4:28" ht="6" customHeight="1" x14ac:dyDescent="0.25"/>
    <row r="654" spans="4:28" ht="15" customHeight="1" x14ac:dyDescent="0.25">
      <c r="F654" s="16" t="s">
        <v>70</v>
      </c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S654" s="15">
        <v>40</v>
      </c>
      <c r="T654" s="15"/>
      <c r="X654" s="14">
        <v>21400</v>
      </c>
      <c r="Y654" s="14"/>
      <c r="Z654" s="14"/>
      <c r="AA654" s="14"/>
      <c r="AB654" s="14"/>
    </row>
    <row r="655" spans="4:28" ht="6" customHeight="1" x14ac:dyDescent="0.25"/>
    <row r="656" spans="4:28" ht="14.25" customHeight="1" x14ac:dyDescent="0.25">
      <c r="D656" s="17" t="s">
        <v>69</v>
      </c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S656" s="12">
        <v>138</v>
      </c>
      <c r="T656" s="12"/>
      <c r="X656" s="11">
        <v>102974.98</v>
      </c>
      <c r="Y656" s="11"/>
      <c r="Z656" s="11"/>
      <c r="AA656" s="11"/>
      <c r="AB656" s="11"/>
    </row>
    <row r="657" spans="6:28" ht="6" customHeight="1" x14ac:dyDescent="0.25"/>
    <row r="658" spans="6:28" ht="15" customHeight="1" x14ac:dyDescent="0.25">
      <c r="F658" s="16" t="s">
        <v>68</v>
      </c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S658" s="15">
        <v>1</v>
      </c>
      <c r="T658" s="15"/>
      <c r="X658" s="14">
        <v>999.95</v>
      </c>
      <c r="Y658" s="14"/>
      <c r="Z658" s="14"/>
      <c r="AA658" s="14"/>
      <c r="AB658" s="14"/>
    </row>
    <row r="659" spans="6:28" ht="6" customHeight="1" x14ac:dyDescent="0.25"/>
    <row r="660" spans="6:28" ht="15" customHeight="1" x14ac:dyDescent="0.25">
      <c r="F660" s="16" t="s">
        <v>67</v>
      </c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S660" s="15">
        <v>2</v>
      </c>
      <c r="T660" s="15"/>
      <c r="X660" s="14">
        <v>2200</v>
      </c>
      <c r="Y660" s="14"/>
      <c r="Z660" s="14"/>
      <c r="AA660" s="14"/>
      <c r="AB660" s="14"/>
    </row>
    <row r="661" spans="6:28" ht="6" customHeight="1" x14ac:dyDescent="0.25"/>
    <row r="662" spans="6:28" ht="15" customHeight="1" x14ac:dyDescent="0.25">
      <c r="F662" s="16" t="s">
        <v>66</v>
      </c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S662" s="15">
        <v>2</v>
      </c>
      <c r="T662" s="15"/>
      <c r="X662" s="14">
        <v>2890</v>
      </c>
      <c r="Y662" s="14"/>
      <c r="Z662" s="14"/>
      <c r="AA662" s="14"/>
      <c r="AB662" s="14"/>
    </row>
    <row r="663" spans="6:28" ht="6" customHeight="1" x14ac:dyDescent="0.25"/>
    <row r="664" spans="6:28" ht="13.5" customHeight="1" x14ac:dyDescent="0.25">
      <c r="F664" s="18" t="s">
        <v>65</v>
      </c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S664" s="15">
        <v>1</v>
      </c>
      <c r="T664" s="15"/>
      <c r="X664" s="14">
        <v>1</v>
      </c>
      <c r="Y664" s="14"/>
      <c r="Z664" s="14"/>
      <c r="AA664" s="14"/>
      <c r="AB664" s="14"/>
    </row>
    <row r="665" spans="6:28" ht="13.5" customHeight="1" x14ac:dyDescent="0.25"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</row>
    <row r="666" spans="6:28" ht="6" customHeight="1" x14ac:dyDescent="0.25"/>
    <row r="667" spans="6:28" ht="13.5" customHeight="1" x14ac:dyDescent="0.25">
      <c r="F667" s="18" t="s">
        <v>64</v>
      </c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S667" s="15">
        <v>4</v>
      </c>
      <c r="T667" s="15"/>
      <c r="X667" s="14">
        <v>4</v>
      </c>
      <c r="Y667" s="14"/>
      <c r="Z667" s="14"/>
      <c r="AA667" s="14"/>
      <c r="AB667" s="14"/>
    </row>
    <row r="668" spans="6:28" ht="13.5" customHeight="1" x14ac:dyDescent="0.25"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</row>
    <row r="669" spans="6:28" ht="6" customHeight="1" x14ac:dyDescent="0.25"/>
    <row r="670" spans="6:28" ht="13.5" customHeight="1" x14ac:dyDescent="0.25">
      <c r="F670" s="18" t="s">
        <v>63</v>
      </c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S670" s="15">
        <v>2</v>
      </c>
      <c r="T670" s="15"/>
      <c r="X670" s="14">
        <v>1684</v>
      </c>
      <c r="Y670" s="14"/>
      <c r="Z670" s="14"/>
      <c r="AA670" s="14"/>
      <c r="AB670" s="14"/>
    </row>
    <row r="671" spans="6:28" ht="13.5" customHeight="1" x14ac:dyDescent="0.25"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</row>
    <row r="672" spans="6:28" ht="6" customHeight="1" x14ac:dyDescent="0.25"/>
    <row r="673" spans="6:28" ht="13.5" customHeight="1" x14ac:dyDescent="0.25">
      <c r="F673" s="18" t="s">
        <v>62</v>
      </c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S673" s="15">
        <v>2</v>
      </c>
      <c r="T673" s="15"/>
      <c r="X673" s="14">
        <v>131</v>
      </c>
      <c r="Y673" s="14"/>
      <c r="Z673" s="14"/>
      <c r="AA673" s="14"/>
      <c r="AB673" s="14"/>
    </row>
    <row r="674" spans="6:28" ht="13.5" customHeight="1" x14ac:dyDescent="0.25"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</row>
    <row r="675" spans="6:28" ht="6" customHeight="1" x14ac:dyDescent="0.25"/>
    <row r="676" spans="6:28" ht="13.5" customHeight="1" x14ac:dyDescent="0.25">
      <c r="F676" s="18" t="s">
        <v>61</v>
      </c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S676" s="15">
        <v>2</v>
      </c>
      <c r="T676" s="15"/>
      <c r="X676" s="14">
        <v>685.38</v>
      </c>
      <c r="Y676" s="14"/>
      <c r="Z676" s="14"/>
      <c r="AA676" s="14"/>
      <c r="AB676" s="14"/>
    </row>
    <row r="677" spans="6:28" ht="13.5" customHeight="1" x14ac:dyDescent="0.25"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</row>
    <row r="678" spans="6:28" ht="6" customHeight="1" x14ac:dyDescent="0.25"/>
    <row r="679" spans="6:28" ht="15" customHeight="1" x14ac:dyDescent="0.25">
      <c r="F679" s="16" t="s">
        <v>60</v>
      </c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S679" s="15">
        <v>1</v>
      </c>
      <c r="T679" s="15"/>
      <c r="X679" s="14">
        <v>410</v>
      </c>
      <c r="Y679" s="14"/>
      <c r="Z679" s="14"/>
      <c r="AA679" s="14"/>
      <c r="AB679" s="14"/>
    </row>
    <row r="680" spans="6:28" ht="6" customHeight="1" x14ac:dyDescent="0.25"/>
    <row r="681" spans="6:28" ht="15" customHeight="1" x14ac:dyDescent="0.25">
      <c r="F681" s="16" t="s">
        <v>59</v>
      </c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S681" s="15">
        <v>1</v>
      </c>
      <c r="T681" s="15"/>
      <c r="X681" s="14">
        <v>427</v>
      </c>
      <c r="Y681" s="14"/>
      <c r="Z681" s="14"/>
      <c r="AA681" s="14"/>
      <c r="AB681" s="14"/>
    </row>
    <row r="682" spans="6:28" ht="6" customHeight="1" x14ac:dyDescent="0.25"/>
    <row r="683" spans="6:28" ht="15" customHeight="1" x14ac:dyDescent="0.25">
      <c r="F683" s="16" t="s">
        <v>58</v>
      </c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S683" s="15">
        <v>1</v>
      </c>
      <c r="T683" s="15"/>
      <c r="X683" s="14">
        <v>427</v>
      </c>
      <c r="Y683" s="14"/>
      <c r="Z683" s="14"/>
      <c r="AA683" s="14"/>
      <c r="AB683" s="14"/>
    </row>
    <row r="684" spans="6:28" ht="6" customHeight="1" x14ac:dyDescent="0.25"/>
    <row r="685" spans="6:28" ht="15" customHeight="1" x14ac:dyDescent="0.25">
      <c r="F685" s="16" t="s">
        <v>57</v>
      </c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S685" s="15">
        <v>4</v>
      </c>
      <c r="T685" s="15"/>
      <c r="X685" s="14">
        <v>7704.85</v>
      </c>
      <c r="Y685" s="14"/>
      <c r="Z685" s="14"/>
      <c r="AA685" s="14"/>
      <c r="AB685" s="14"/>
    </row>
    <row r="686" spans="6:28" ht="6" customHeight="1" x14ac:dyDescent="0.25"/>
    <row r="687" spans="6:28" ht="15" customHeight="1" x14ac:dyDescent="0.25">
      <c r="F687" s="16" t="s">
        <v>56</v>
      </c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S687" s="15">
        <v>2</v>
      </c>
      <c r="T687" s="15"/>
      <c r="X687" s="14">
        <v>699.9</v>
      </c>
      <c r="Y687" s="14"/>
      <c r="Z687" s="14"/>
      <c r="AA687" s="14"/>
      <c r="AB687" s="14"/>
    </row>
    <row r="688" spans="6:28" ht="6" customHeight="1" x14ac:dyDescent="0.25"/>
    <row r="689" spans="6:28" ht="15" customHeight="1" x14ac:dyDescent="0.25">
      <c r="F689" s="16" t="s">
        <v>55</v>
      </c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S689" s="15">
        <v>1</v>
      </c>
      <c r="T689" s="15"/>
      <c r="X689" s="14">
        <v>1850</v>
      </c>
      <c r="Y689" s="14"/>
      <c r="Z689" s="14"/>
      <c r="AA689" s="14"/>
      <c r="AB689" s="14"/>
    </row>
    <row r="690" spans="6:28" ht="6" customHeight="1" x14ac:dyDescent="0.25"/>
    <row r="691" spans="6:28" ht="15" customHeight="1" x14ac:dyDescent="0.25">
      <c r="F691" s="16" t="s">
        <v>54</v>
      </c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S691" s="15">
        <v>20</v>
      </c>
      <c r="T691" s="15"/>
      <c r="X691" s="14">
        <v>4744.8999999999996</v>
      </c>
      <c r="Y691" s="14"/>
      <c r="Z691" s="14"/>
      <c r="AA691" s="14"/>
      <c r="AB691" s="14"/>
    </row>
    <row r="692" spans="6:28" ht="6" customHeight="1" x14ac:dyDescent="0.25"/>
    <row r="693" spans="6:28" ht="15" customHeight="1" x14ac:dyDescent="0.25">
      <c r="F693" s="16" t="s">
        <v>53</v>
      </c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S693" s="15">
        <v>1</v>
      </c>
      <c r="T693" s="15"/>
      <c r="X693" s="14">
        <v>135</v>
      </c>
      <c r="Y693" s="14"/>
      <c r="Z693" s="14"/>
      <c r="AA693" s="14"/>
      <c r="AB693" s="14"/>
    </row>
    <row r="694" spans="6:28" ht="6" customHeight="1" x14ac:dyDescent="0.25"/>
    <row r="695" spans="6:28" ht="15" customHeight="1" x14ac:dyDescent="0.25">
      <c r="F695" s="16" t="s">
        <v>52</v>
      </c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S695" s="15">
        <v>61</v>
      </c>
      <c r="T695" s="15"/>
      <c r="X695" s="14">
        <v>23579</v>
      </c>
      <c r="Y695" s="14"/>
      <c r="Z695" s="14"/>
      <c r="AA695" s="14"/>
      <c r="AB695" s="14"/>
    </row>
    <row r="696" spans="6:28" ht="6" customHeight="1" x14ac:dyDescent="0.25"/>
    <row r="697" spans="6:28" ht="15" customHeight="1" x14ac:dyDescent="0.25">
      <c r="F697" s="16" t="s">
        <v>51</v>
      </c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S697" s="15">
        <v>10</v>
      </c>
      <c r="T697" s="15"/>
      <c r="X697" s="14">
        <v>5580</v>
      </c>
      <c r="Y697" s="14"/>
      <c r="Z697" s="14"/>
      <c r="AA697" s="14"/>
      <c r="AB697" s="14"/>
    </row>
    <row r="698" spans="6:28" ht="6" customHeight="1" x14ac:dyDescent="0.25"/>
    <row r="699" spans="6:28" ht="15" customHeight="1" x14ac:dyDescent="0.25">
      <c r="F699" s="16" t="s">
        <v>50</v>
      </c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S699" s="15">
        <v>2</v>
      </c>
      <c r="T699" s="15"/>
      <c r="X699" s="14">
        <v>1950</v>
      </c>
      <c r="Y699" s="14"/>
      <c r="Z699" s="14"/>
      <c r="AA699" s="14"/>
      <c r="AB699" s="14"/>
    </row>
    <row r="700" spans="6:28" ht="6" customHeight="1" x14ac:dyDescent="0.25"/>
    <row r="701" spans="6:28" ht="15" customHeight="1" x14ac:dyDescent="0.25">
      <c r="F701" s="16" t="s">
        <v>49</v>
      </c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S701" s="15">
        <v>2</v>
      </c>
      <c r="T701" s="15"/>
      <c r="X701" s="14">
        <v>4399</v>
      </c>
      <c r="Y701" s="14"/>
      <c r="Z701" s="14"/>
      <c r="AA701" s="14"/>
      <c r="AB701" s="14"/>
    </row>
    <row r="702" spans="6:28" ht="6" customHeight="1" x14ac:dyDescent="0.25"/>
    <row r="703" spans="6:28" ht="15" customHeight="1" x14ac:dyDescent="0.25">
      <c r="F703" s="16" t="s">
        <v>48</v>
      </c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S703" s="15">
        <v>6</v>
      </c>
      <c r="T703" s="15"/>
      <c r="X703" s="14">
        <v>14550</v>
      </c>
      <c r="Y703" s="14"/>
      <c r="Z703" s="14"/>
      <c r="AA703" s="14"/>
      <c r="AB703" s="14"/>
    </row>
    <row r="704" spans="6:28" ht="6" customHeight="1" x14ac:dyDescent="0.25"/>
    <row r="705" spans="4:28" ht="15" customHeight="1" x14ac:dyDescent="0.25">
      <c r="F705" s="16" t="s">
        <v>47</v>
      </c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S705" s="15">
        <v>1</v>
      </c>
      <c r="T705" s="15"/>
      <c r="X705" s="14">
        <v>1</v>
      </c>
      <c r="Y705" s="14"/>
      <c r="Z705" s="14"/>
      <c r="AA705" s="14"/>
      <c r="AB705" s="14"/>
    </row>
    <row r="706" spans="4:28" ht="6" customHeight="1" x14ac:dyDescent="0.25"/>
    <row r="707" spans="4:28" ht="15" customHeight="1" x14ac:dyDescent="0.25">
      <c r="F707" s="16" t="s">
        <v>46</v>
      </c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S707" s="15">
        <v>4</v>
      </c>
      <c r="T707" s="15"/>
      <c r="X707" s="14">
        <v>25777</v>
      </c>
      <c r="Y707" s="14"/>
      <c r="Z707" s="14"/>
      <c r="AA707" s="14"/>
      <c r="AB707" s="14"/>
    </row>
    <row r="708" spans="4:28" ht="6" customHeight="1" x14ac:dyDescent="0.25"/>
    <row r="709" spans="4:28" ht="15" customHeight="1" x14ac:dyDescent="0.25">
      <c r="F709" s="16" t="s">
        <v>45</v>
      </c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S709" s="15">
        <v>1</v>
      </c>
      <c r="T709" s="15"/>
      <c r="X709" s="14">
        <v>135</v>
      </c>
      <c r="Y709" s="14"/>
      <c r="Z709" s="14"/>
      <c r="AA709" s="14"/>
      <c r="AB709" s="14"/>
    </row>
    <row r="710" spans="4:28" ht="6" customHeight="1" x14ac:dyDescent="0.25"/>
    <row r="711" spans="4:28" ht="15" customHeight="1" x14ac:dyDescent="0.25">
      <c r="F711" s="16" t="s">
        <v>44</v>
      </c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S711" s="15">
        <v>4</v>
      </c>
      <c r="T711" s="15"/>
      <c r="X711" s="14">
        <v>2010</v>
      </c>
      <c r="Y711" s="14"/>
      <c r="Z711" s="14"/>
      <c r="AA711" s="14"/>
      <c r="AB711" s="14"/>
    </row>
    <row r="712" spans="4:28" ht="6" customHeight="1" x14ac:dyDescent="0.25"/>
    <row r="713" spans="4:28" ht="14.25" customHeight="1" x14ac:dyDescent="0.25">
      <c r="D713" s="17" t="s">
        <v>43</v>
      </c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S713" s="12">
        <v>3</v>
      </c>
      <c r="T713" s="12"/>
      <c r="X713" s="11">
        <v>5000</v>
      </c>
      <c r="Y713" s="11"/>
      <c r="Z713" s="11"/>
      <c r="AA713" s="11"/>
      <c r="AB713" s="11"/>
    </row>
    <row r="714" spans="4:28" ht="6" customHeight="1" x14ac:dyDescent="0.25"/>
    <row r="715" spans="4:28" ht="15" customHeight="1" x14ac:dyDescent="0.25">
      <c r="F715" s="16" t="s">
        <v>42</v>
      </c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S715" s="15">
        <v>2</v>
      </c>
      <c r="T715" s="15"/>
      <c r="X715" s="14">
        <v>4800</v>
      </c>
      <c r="Y715" s="14"/>
      <c r="Z715" s="14"/>
      <c r="AA715" s="14"/>
      <c r="AB715" s="14"/>
    </row>
    <row r="716" spans="4:28" ht="6" customHeight="1" x14ac:dyDescent="0.25"/>
    <row r="717" spans="4:28" ht="15" customHeight="1" x14ac:dyDescent="0.25">
      <c r="F717" s="16" t="s">
        <v>41</v>
      </c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S717" s="15">
        <v>1</v>
      </c>
      <c r="T717" s="15"/>
      <c r="X717" s="14">
        <v>200</v>
      </c>
      <c r="Y717" s="14"/>
      <c r="Z717" s="14"/>
      <c r="AA717" s="14"/>
      <c r="AB717" s="14"/>
    </row>
    <row r="718" spans="4:28" ht="6" customHeight="1" x14ac:dyDescent="0.25"/>
    <row r="719" spans="4:28" ht="14.25" customHeight="1" x14ac:dyDescent="0.25">
      <c r="D719" s="17" t="s">
        <v>40</v>
      </c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S719" s="12">
        <v>12</v>
      </c>
      <c r="T719" s="12"/>
      <c r="X719" s="11">
        <v>1513309.66</v>
      </c>
      <c r="Y719" s="11"/>
      <c r="Z719" s="11"/>
      <c r="AA719" s="11"/>
      <c r="AB719" s="11"/>
    </row>
    <row r="720" spans="4:28" ht="6" customHeight="1" x14ac:dyDescent="0.25"/>
    <row r="721" spans="4:28" ht="15" customHeight="1" x14ac:dyDescent="0.25">
      <c r="F721" s="16" t="s">
        <v>39</v>
      </c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S721" s="15">
        <v>8</v>
      </c>
      <c r="T721" s="15"/>
      <c r="X721" s="14">
        <v>914081.66</v>
      </c>
      <c r="Y721" s="14"/>
      <c r="Z721" s="14"/>
      <c r="AA721" s="14"/>
      <c r="AB721" s="14"/>
    </row>
    <row r="722" spans="4:28" ht="6" customHeight="1" x14ac:dyDescent="0.25"/>
    <row r="723" spans="4:28" ht="15" customHeight="1" x14ac:dyDescent="0.25">
      <c r="F723" s="16" t="s">
        <v>38</v>
      </c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S723" s="15">
        <v>4</v>
      </c>
      <c r="T723" s="15"/>
      <c r="X723" s="14">
        <v>599228</v>
      </c>
      <c r="Y723" s="14"/>
      <c r="Z723" s="14"/>
      <c r="AA723" s="14"/>
      <c r="AB723" s="14"/>
    </row>
    <row r="724" spans="4:28" ht="6" customHeight="1" x14ac:dyDescent="0.25"/>
    <row r="725" spans="4:28" ht="14.25" customHeight="1" x14ac:dyDescent="0.25">
      <c r="D725" s="17" t="s">
        <v>37</v>
      </c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S725" s="12">
        <v>2</v>
      </c>
      <c r="T725" s="12"/>
      <c r="X725" s="11">
        <v>222900</v>
      </c>
      <c r="Y725" s="11"/>
      <c r="Z725" s="11"/>
      <c r="AA725" s="11"/>
      <c r="AB725" s="11"/>
    </row>
    <row r="726" spans="4:28" ht="6" customHeight="1" x14ac:dyDescent="0.25"/>
    <row r="727" spans="4:28" ht="15" customHeight="1" x14ac:dyDescent="0.25">
      <c r="F727" s="16" t="s">
        <v>36</v>
      </c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S727" s="15">
        <v>2</v>
      </c>
      <c r="T727" s="15"/>
      <c r="X727" s="14">
        <v>222900</v>
      </c>
      <c r="Y727" s="14"/>
      <c r="Z727" s="14"/>
      <c r="AA727" s="14"/>
      <c r="AB727" s="14"/>
    </row>
    <row r="728" spans="4:28" ht="6" customHeight="1" x14ac:dyDescent="0.25"/>
    <row r="729" spans="4:28" ht="14.25" customHeight="1" x14ac:dyDescent="0.25">
      <c r="D729" s="17" t="s">
        <v>35</v>
      </c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S729" s="12">
        <v>2</v>
      </c>
      <c r="T729" s="12"/>
      <c r="X729" s="11">
        <v>501160</v>
      </c>
      <c r="Y729" s="11"/>
      <c r="Z729" s="11"/>
      <c r="AA729" s="11"/>
      <c r="AB729" s="11"/>
    </row>
    <row r="730" spans="4:28" ht="6" customHeight="1" x14ac:dyDescent="0.25"/>
    <row r="731" spans="4:28" ht="15" customHeight="1" x14ac:dyDescent="0.25">
      <c r="F731" s="16" t="s">
        <v>34</v>
      </c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S731" s="15">
        <v>2</v>
      </c>
      <c r="T731" s="15"/>
      <c r="X731" s="14">
        <v>501160</v>
      </c>
      <c r="Y731" s="14"/>
      <c r="Z731" s="14"/>
      <c r="AA731" s="14"/>
      <c r="AB731" s="14"/>
    </row>
    <row r="732" spans="4:28" ht="4.5" customHeight="1" x14ac:dyDescent="0.25"/>
    <row r="733" spans="4:28" ht="1.5" customHeight="1" x14ac:dyDescent="0.25"/>
    <row r="734" spans="4:28" ht="6" customHeight="1" x14ac:dyDescent="0.25"/>
    <row r="735" spans="4:28" ht="13.5" customHeight="1" x14ac:dyDescent="0.25">
      <c r="L735" s="13" t="s">
        <v>33</v>
      </c>
      <c r="M735" s="13"/>
      <c r="N735" s="13"/>
      <c r="O735" s="13"/>
      <c r="P735" s="13"/>
      <c r="S735" s="12">
        <v>4235</v>
      </c>
      <c r="T735" s="12"/>
      <c r="X735" s="11">
        <v>14346933.199999999</v>
      </c>
      <c r="Y735" s="11"/>
      <c r="Z735" s="11"/>
      <c r="AA735" s="11"/>
      <c r="AB735" s="11"/>
    </row>
    <row r="736" spans="4:28" ht="6" customHeight="1" x14ac:dyDescent="0.25"/>
    <row r="737" spans="2:14" ht="15.75" customHeight="1" x14ac:dyDescent="0.25">
      <c r="B737" s="10" t="s">
        <v>32</v>
      </c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</row>
    <row r="738" spans="2:14" ht="387" customHeight="1" x14ac:dyDescent="0.25"/>
    <row r="739" spans="2:14" ht="21.75" customHeight="1" x14ac:dyDescent="0.25"/>
  </sheetData>
  <mergeCells count="993">
    <mergeCell ref="A1:S1"/>
    <mergeCell ref="V1:X1"/>
    <mergeCell ref="AB1:AC1"/>
    <mergeCell ref="K2:M2"/>
    <mergeCell ref="E3:Y3"/>
    <mergeCell ref="C5:F5"/>
    <mergeCell ref="H5:L5"/>
    <mergeCell ref="R7:V8"/>
    <mergeCell ref="B8:H9"/>
    <mergeCell ref="J8:O9"/>
    <mergeCell ref="X8:AB9"/>
    <mergeCell ref="B10:P10"/>
    <mergeCell ref="S10:U10"/>
    <mergeCell ref="X10:AB10"/>
    <mergeCell ref="C12:P12"/>
    <mergeCell ref="S12:U12"/>
    <mergeCell ref="X12:AB12"/>
    <mergeCell ref="D15:P15"/>
    <mergeCell ref="S15:T15"/>
    <mergeCell ref="X15:AB15"/>
    <mergeCell ref="F17:P17"/>
    <mergeCell ref="S17:T17"/>
    <mergeCell ref="X17:AB17"/>
    <mergeCell ref="F19:P19"/>
    <mergeCell ref="S19:T19"/>
    <mergeCell ref="X19:AB19"/>
    <mergeCell ref="F21:P21"/>
    <mergeCell ref="S21:T21"/>
    <mergeCell ref="X21:AB21"/>
    <mergeCell ref="F23:P23"/>
    <mergeCell ref="S23:T23"/>
    <mergeCell ref="X23:AB23"/>
    <mergeCell ref="F25:P25"/>
    <mergeCell ref="S25:T25"/>
    <mergeCell ref="X25:AB25"/>
    <mergeCell ref="F27:P27"/>
    <mergeCell ref="S27:T27"/>
    <mergeCell ref="X27:AB27"/>
    <mergeCell ref="F29:P29"/>
    <mergeCell ref="S29:T29"/>
    <mergeCell ref="X29:AB29"/>
    <mergeCell ref="F31:P31"/>
    <mergeCell ref="S31:T31"/>
    <mergeCell ref="X31:AB31"/>
    <mergeCell ref="F33:P33"/>
    <mergeCell ref="S33:T33"/>
    <mergeCell ref="X33:AB33"/>
    <mergeCell ref="D35:P35"/>
    <mergeCell ref="S35:T35"/>
    <mergeCell ref="X35:AB35"/>
    <mergeCell ref="F37:P38"/>
    <mergeCell ref="S37:T37"/>
    <mergeCell ref="X37:AB37"/>
    <mergeCell ref="D40:P40"/>
    <mergeCell ref="S40:T40"/>
    <mergeCell ref="X40:AB40"/>
    <mergeCell ref="F42:P42"/>
    <mergeCell ref="S42:T42"/>
    <mergeCell ref="X42:AB42"/>
    <mergeCell ref="F44:P44"/>
    <mergeCell ref="S44:T44"/>
    <mergeCell ref="X44:AB44"/>
    <mergeCell ref="F46:P46"/>
    <mergeCell ref="S46:T46"/>
    <mergeCell ref="X46:AB46"/>
    <mergeCell ref="F48:P49"/>
    <mergeCell ref="S48:T48"/>
    <mergeCell ref="X48:AB48"/>
    <mergeCell ref="F51:P51"/>
    <mergeCell ref="S51:T51"/>
    <mergeCell ref="X51:AB51"/>
    <mergeCell ref="F53:P53"/>
    <mergeCell ref="S53:T53"/>
    <mergeCell ref="X53:AB53"/>
    <mergeCell ref="D55:P55"/>
    <mergeCell ref="S55:T55"/>
    <mergeCell ref="X55:AB55"/>
    <mergeCell ref="F57:P57"/>
    <mergeCell ref="S57:T57"/>
    <mergeCell ref="X57:AB57"/>
    <mergeCell ref="F59:P59"/>
    <mergeCell ref="S59:T59"/>
    <mergeCell ref="X59:AB59"/>
    <mergeCell ref="F61:P61"/>
    <mergeCell ref="S61:T61"/>
    <mergeCell ref="X61:AB61"/>
    <mergeCell ref="F63:P63"/>
    <mergeCell ref="S63:T63"/>
    <mergeCell ref="X63:AB63"/>
    <mergeCell ref="F65:P65"/>
    <mergeCell ref="S65:T65"/>
    <mergeCell ref="X65:AB65"/>
    <mergeCell ref="F67:P67"/>
    <mergeCell ref="S67:T67"/>
    <mergeCell ref="X67:AB67"/>
    <mergeCell ref="F69:P76"/>
    <mergeCell ref="S69:T69"/>
    <mergeCell ref="X69:AB69"/>
    <mergeCell ref="F78:P85"/>
    <mergeCell ref="S78:T78"/>
    <mergeCell ref="X78:AB78"/>
    <mergeCell ref="F87:P94"/>
    <mergeCell ref="S87:T87"/>
    <mergeCell ref="X87:AB87"/>
    <mergeCell ref="F96:P103"/>
    <mergeCell ref="S96:T96"/>
    <mergeCell ref="X96:AB96"/>
    <mergeCell ref="F105:P112"/>
    <mergeCell ref="S105:T105"/>
    <mergeCell ref="X105:AB105"/>
    <mergeCell ref="F114:P114"/>
    <mergeCell ref="S114:T114"/>
    <mergeCell ref="X114:AB114"/>
    <mergeCell ref="F116:P116"/>
    <mergeCell ref="S116:T116"/>
    <mergeCell ref="X116:AB116"/>
    <mergeCell ref="F118:P118"/>
    <mergeCell ref="S118:T118"/>
    <mergeCell ref="X118:AB118"/>
    <mergeCell ref="F120:P120"/>
    <mergeCell ref="S120:T120"/>
    <mergeCell ref="X120:AB120"/>
    <mergeCell ref="F122:P122"/>
    <mergeCell ref="S122:T122"/>
    <mergeCell ref="X122:AB122"/>
    <mergeCell ref="F124:P124"/>
    <mergeCell ref="S124:T124"/>
    <mergeCell ref="X124:AB124"/>
    <mergeCell ref="F126:P126"/>
    <mergeCell ref="S126:T126"/>
    <mergeCell ref="X126:AB126"/>
    <mergeCell ref="F128:P128"/>
    <mergeCell ref="S128:T128"/>
    <mergeCell ref="X128:AB128"/>
    <mergeCell ref="F130:P130"/>
    <mergeCell ref="S130:T130"/>
    <mergeCell ref="X130:AB130"/>
    <mergeCell ref="F132:P132"/>
    <mergeCell ref="S132:T132"/>
    <mergeCell ref="X132:AB132"/>
    <mergeCell ref="F134:P134"/>
    <mergeCell ref="S134:T134"/>
    <mergeCell ref="X134:AB134"/>
    <mergeCell ref="F136:P136"/>
    <mergeCell ref="S136:T136"/>
    <mergeCell ref="X136:AB136"/>
    <mergeCell ref="F138:P138"/>
    <mergeCell ref="S138:T138"/>
    <mergeCell ref="X138:AB138"/>
    <mergeCell ref="F140:P140"/>
    <mergeCell ref="S140:T140"/>
    <mergeCell ref="X140:AB140"/>
    <mergeCell ref="F142:P142"/>
    <mergeCell ref="S142:T142"/>
    <mergeCell ref="X142:AB142"/>
    <mergeCell ref="F144:P144"/>
    <mergeCell ref="S144:T144"/>
    <mergeCell ref="X144:AB144"/>
    <mergeCell ref="F146:P146"/>
    <mergeCell ref="S146:T146"/>
    <mergeCell ref="X146:AB146"/>
    <mergeCell ref="F148:P148"/>
    <mergeCell ref="S148:T148"/>
    <mergeCell ref="X148:AB148"/>
    <mergeCell ref="F150:P150"/>
    <mergeCell ref="S150:T150"/>
    <mergeCell ref="X150:AB150"/>
    <mergeCell ref="F152:P152"/>
    <mergeCell ref="S152:T152"/>
    <mergeCell ref="X152:AB152"/>
    <mergeCell ref="F154:P154"/>
    <mergeCell ref="S154:T154"/>
    <mergeCell ref="X154:AB154"/>
    <mergeCell ref="F156:P156"/>
    <mergeCell ref="S156:T156"/>
    <mergeCell ref="X156:AB156"/>
    <mergeCell ref="F158:P158"/>
    <mergeCell ref="S158:T158"/>
    <mergeCell ref="X158:AB158"/>
    <mergeCell ref="F160:P160"/>
    <mergeCell ref="S160:T160"/>
    <mergeCell ref="X160:AB160"/>
    <mergeCell ref="F162:P162"/>
    <mergeCell ref="S162:T162"/>
    <mergeCell ref="X162:AB162"/>
    <mergeCell ref="F164:P164"/>
    <mergeCell ref="S164:T164"/>
    <mergeCell ref="X164:AB164"/>
    <mergeCell ref="D166:P166"/>
    <mergeCell ref="S166:T166"/>
    <mergeCell ref="X166:AB166"/>
    <mergeCell ref="F168:P168"/>
    <mergeCell ref="S168:T168"/>
    <mergeCell ref="X168:AB168"/>
    <mergeCell ref="F170:P170"/>
    <mergeCell ref="S170:T170"/>
    <mergeCell ref="X170:AB170"/>
    <mergeCell ref="D172:P172"/>
    <mergeCell ref="S172:T172"/>
    <mergeCell ref="X172:AB172"/>
    <mergeCell ref="F174:P174"/>
    <mergeCell ref="S174:T174"/>
    <mergeCell ref="X174:AB174"/>
    <mergeCell ref="F176:P176"/>
    <mergeCell ref="S176:T176"/>
    <mergeCell ref="X176:AB176"/>
    <mergeCell ref="D178:P178"/>
    <mergeCell ref="S178:T178"/>
    <mergeCell ref="X178:AB178"/>
    <mergeCell ref="F180:P180"/>
    <mergeCell ref="S180:T180"/>
    <mergeCell ref="X180:AB180"/>
    <mergeCell ref="D182:P182"/>
    <mergeCell ref="S182:T182"/>
    <mergeCell ref="X182:AB182"/>
    <mergeCell ref="F184:P184"/>
    <mergeCell ref="S184:T184"/>
    <mergeCell ref="X184:AB184"/>
    <mergeCell ref="F186:P186"/>
    <mergeCell ref="S186:T186"/>
    <mergeCell ref="X186:AB186"/>
    <mergeCell ref="D188:P188"/>
    <mergeCell ref="S188:T188"/>
    <mergeCell ref="X188:AB188"/>
    <mergeCell ref="F190:P190"/>
    <mergeCell ref="S190:T190"/>
    <mergeCell ref="X190:AB190"/>
    <mergeCell ref="F192:P192"/>
    <mergeCell ref="S192:T192"/>
    <mergeCell ref="X192:AB192"/>
    <mergeCell ref="F194:P194"/>
    <mergeCell ref="S194:T194"/>
    <mergeCell ref="X194:AB194"/>
    <mergeCell ref="D196:P196"/>
    <mergeCell ref="S196:T196"/>
    <mergeCell ref="X196:AB196"/>
    <mergeCell ref="F198:P198"/>
    <mergeCell ref="S198:T198"/>
    <mergeCell ref="X198:AB198"/>
    <mergeCell ref="F200:P200"/>
    <mergeCell ref="S200:T200"/>
    <mergeCell ref="X200:AB200"/>
    <mergeCell ref="F202:P202"/>
    <mergeCell ref="S202:T202"/>
    <mergeCell ref="X202:AB202"/>
    <mergeCell ref="F204:P204"/>
    <mergeCell ref="S204:T204"/>
    <mergeCell ref="X204:AB204"/>
    <mergeCell ref="D206:P206"/>
    <mergeCell ref="S206:T206"/>
    <mergeCell ref="X206:AB206"/>
    <mergeCell ref="F208:P208"/>
    <mergeCell ref="S208:T208"/>
    <mergeCell ref="X208:AB208"/>
    <mergeCell ref="D210:P210"/>
    <mergeCell ref="S210:T210"/>
    <mergeCell ref="X210:AB210"/>
    <mergeCell ref="F212:P212"/>
    <mergeCell ref="S212:T212"/>
    <mergeCell ref="X212:AB212"/>
    <mergeCell ref="F214:P214"/>
    <mergeCell ref="S214:T214"/>
    <mergeCell ref="X214:AB214"/>
    <mergeCell ref="F216:P216"/>
    <mergeCell ref="S216:T216"/>
    <mergeCell ref="X216:AB216"/>
    <mergeCell ref="F218:P218"/>
    <mergeCell ref="S218:T218"/>
    <mergeCell ref="X218:AB218"/>
    <mergeCell ref="F220:P220"/>
    <mergeCell ref="S220:T220"/>
    <mergeCell ref="X220:AB220"/>
    <mergeCell ref="F222:P222"/>
    <mergeCell ref="S222:T222"/>
    <mergeCell ref="X222:AB222"/>
    <mergeCell ref="D224:P224"/>
    <mergeCell ref="S224:T224"/>
    <mergeCell ref="X224:AB224"/>
    <mergeCell ref="F226:P226"/>
    <mergeCell ref="S226:T226"/>
    <mergeCell ref="X226:AB226"/>
    <mergeCell ref="F228:P228"/>
    <mergeCell ref="S228:T228"/>
    <mergeCell ref="X228:AB228"/>
    <mergeCell ref="F230:P230"/>
    <mergeCell ref="S230:T230"/>
    <mergeCell ref="X230:AB230"/>
    <mergeCell ref="F232:P232"/>
    <mergeCell ref="S232:T232"/>
    <mergeCell ref="X232:AB232"/>
    <mergeCell ref="D234:P234"/>
    <mergeCell ref="S234:T234"/>
    <mergeCell ref="X234:AB234"/>
    <mergeCell ref="F236:P236"/>
    <mergeCell ref="S236:T236"/>
    <mergeCell ref="X236:AB236"/>
    <mergeCell ref="F238:P238"/>
    <mergeCell ref="S238:T238"/>
    <mergeCell ref="X238:AB238"/>
    <mergeCell ref="F240:P240"/>
    <mergeCell ref="S240:T240"/>
    <mergeCell ref="X240:AB240"/>
    <mergeCell ref="F242:P242"/>
    <mergeCell ref="S242:T242"/>
    <mergeCell ref="X242:AB242"/>
    <mergeCell ref="D244:P244"/>
    <mergeCell ref="S244:T244"/>
    <mergeCell ref="X244:AB244"/>
    <mergeCell ref="F246:P246"/>
    <mergeCell ref="S246:T246"/>
    <mergeCell ref="X246:AB246"/>
    <mergeCell ref="D248:P248"/>
    <mergeCell ref="S248:T248"/>
    <mergeCell ref="X248:AB248"/>
    <mergeCell ref="F250:P250"/>
    <mergeCell ref="S250:T250"/>
    <mergeCell ref="X250:AB250"/>
    <mergeCell ref="F252:P252"/>
    <mergeCell ref="S252:T252"/>
    <mergeCell ref="X252:AB252"/>
    <mergeCell ref="F254:P254"/>
    <mergeCell ref="S254:T254"/>
    <mergeCell ref="X254:AB254"/>
    <mergeCell ref="F256:P256"/>
    <mergeCell ref="S256:T256"/>
    <mergeCell ref="X256:AB256"/>
    <mergeCell ref="F258:P258"/>
    <mergeCell ref="S258:T258"/>
    <mergeCell ref="X258:AB258"/>
    <mergeCell ref="F260:P260"/>
    <mergeCell ref="S260:T260"/>
    <mergeCell ref="X260:AB260"/>
    <mergeCell ref="D262:P262"/>
    <mergeCell ref="S262:T262"/>
    <mergeCell ref="X262:AB262"/>
    <mergeCell ref="F264:P264"/>
    <mergeCell ref="S264:T264"/>
    <mergeCell ref="X264:AB264"/>
    <mergeCell ref="D266:P266"/>
    <mergeCell ref="S266:T266"/>
    <mergeCell ref="X266:AB266"/>
    <mergeCell ref="F268:P268"/>
    <mergeCell ref="S268:T268"/>
    <mergeCell ref="X268:AB268"/>
    <mergeCell ref="F270:P270"/>
    <mergeCell ref="S270:T270"/>
    <mergeCell ref="X270:AB270"/>
    <mergeCell ref="F272:P272"/>
    <mergeCell ref="S272:T272"/>
    <mergeCell ref="X272:AB272"/>
    <mergeCell ref="F274:P281"/>
    <mergeCell ref="S274:T274"/>
    <mergeCell ref="X274:AB274"/>
    <mergeCell ref="F283:P283"/>
    <mergeCell ref="S283:T283"/>
    <mergeCell ref="X283:AB283"/>
    <mergeCell ref="F285:P285"/>
    <mergeCell ref="S285:T285"/>
    <mergeCell ref="X285:AB285"/>
    <mergeCell ref="F287:P287"/>
    <mergeCell ref="S287:T287"/>
    <mergeCell ref="X287:AB287"/>
    <mergeCell ref="F289:P289"/>
    <mergeCell ref="S289:T289"/>
    <mergeCell ref="X289:AB289"/>
    <mergeCell ref="F291:P291"/>
    <mergeCell ref="S291:T291"/>
    <mergeCell ref="X291:AB291"/>
    <mergeCell ref="F293:P293"/>
    <mergeCell ref="S293:T293"/>
    <mergeCell ref="X293:AB293"/>
    <mergeCell ref="F295:P295"/>
    <mergeCell ref="S295:T295"/>
    <mergeCell ref="X295:AB295"/>
    <mergeCell ref="F297:P297"/>
    <mergeCell ref="S297:T297"/>
    <mergeCell ref="X297:AB297"/>
    <mergeCell ref="F299:P299"/>
    <mergeCell ref="S299:T299"/>
    <mergeCell ref="X299:AB299"/>
    <mergeCell ref="F301:P301"/>
    <mergeCell ref="S301:T301"/>
    <mergeCell ref="X301:AB301"/>
    <mergeCell ref="D303:P303"/>
    <mergeCell ref="S303:T303"/>
    <mergeCell ref="X303:AB303"/>
    <mergeCell ref="F305:P305"/>
    <mergeCell ref="S305:T305"/>
    <mergeCell ref="X305:AB305"/>
    <mergeCell ref="F307:P307"/>
    <mergeCell ref="S307:T307"/>
    <mergeCell ref="X307:AB307"/>
    <mergeCell ref="F309:P309"/>
    <mergeCell ref="S309:T309"/>
    <mergeCell ref="X309:AB309"/>
    <mergeCell ref="D311:P311"/>
    <mergeCell ref="S311:T311"/>
    <mergeCell ref="X311:AB311"/>
    <mergeCell ref="F313:P317"/>
    <mergeCell ref="S313:T313"/>
    <mergeCell ref="X313:AB313"/>
    <mergeCell ref="D319:P319"/>
    <mergeCell ref="S319:T319"/>
    <mergeCell ref="X319:AB319"/>
    <mergeCell ref="F321:P321"/>
    <mergeCell ref="S321:T321"/>
    <mergeCell ref="X321:AB321"/>
    <mergeCell ref="F323:P323"/>
    <mergeCell ref="S323:T323"/>
    <mergeCell ref="X323:AB323"/>
    <mergeCell ref="D325:P325"/>
    <mergeCell ref="S325:T325"/>
    <mergeCell ref="X325:AB325"/>
    <mergeCell ref="F327:P327"/>
    <mergeCell ref="S327:T327"/>
    <mergeCell ref="X327:AB327"/>
    <mergeCell ref="F329:P329"/>
    <mergeCell ref="S329:T329"/>
    <mergeCell ref="X329:AB329"/>
    <mergeCell ref="F331:P332"/>
    <mergeCell ref="S331:T331"/>
    <mergeCell ref="X331:AB331"/>
    <mergeCell ref="F334:P334"/>
    <mergeCell ref="S334:T334"/>
    <mergeCell ref="X334:AB334"/>
    <mergeCell ref="F336:P336"/>
    <mergeCell ref="S336:T336"/>
    <mergeCell ref="X336:AB336"/>
    <mergeCell ref="F338:P338"/>
    <mergeCell ref="S338:T338"/>
    <mergeCell ref="X338:AB338"/>
    <mergeCell ref="F340:P340"/>
    <mergeCell ref="S340:T340"/>
    <mergeCell ref="X340:AB340"/>
    <mergeCell ref="F342:P342"/>
    <mergeCell ref="S342:T342"/>
    <mergeCell ref="X342:AB342"/>
    <mergeCell ref="F344:P344"/>
    <mergeCell ref="S344:T344"/>
    <mergeCell ref="X344:AB344"/>
    <mergeCell ref="F346:P346"/>
    <mergeCell ref="S346:T346"/>
    <mergeCell ref="X346:AB346"/>
    <mergeCell ref="F348:P348"/>
    <mergeCell ref="S348:T348"/>
    <mergeCell ref="X348:AB348"/>
    <mergeCell ref="F350:P350"/>
    <mergeCell ref="S350:T350"/>
    <mergeCell ref="X350:AB350"/>
    <mergeCell ref="F352:P352"/>
    <mergeCell ref="S352:T352"/>
    <mergeCell ref="X352:AB352"/>
    <mergeCell ref="F354:P354"/>
    <mergeCell ref="S354:T354"/>
    <mergeCell ref="X354:AB354"/>
    <mergeCell ref="F356:P356"/>
    <mergeCell ref="S356:T356"/>
    <mergeCell ref="X356:AB356"/>
    <mergeCell ref="F358:P358"/>
    <mergeCell ref="S358:T358"/>
    <mergeCell ref="X358:AB358"/>
    <mergeCell ref="F360:P360"/>
    <mergeCell ref="S360:T360"/>
    <mergeCell ref="X360:AB360"/>
    <mergeCell ref="F362:P362"/>
    <mergeCell ref="S362:T362"/>
    <mergeCell ref="X362:AB362"/>
    <mergeCell ref="F364:P364"/>
    <mergeCell ref="S364:T364"/>
    <mergeCell ref="X364:AB364"/>
    <mergeCell ref="F366:P366"/>
    <mergeCell ref="S366:T366"/>
    <mergeCell ref="X366:AB366"/>
    <mergeCell ref="F368:P368"/>
    <mergeCell ref="S368:T368"/>
    <mergeCell ref="X368:AB368"/>
    <mergeCell ref="F370:P370"/>
    <mergeCell ref="S370:T370"/>
    <mergeCell ref="X370:AB370"/>
    <mergeCell ref="D372:P372"/>
    <mergeCell ref="S372:T372"/>
    <mergeCell ref="X372:AB372"/>
    <mergeCell ref="F374:P374"/>
    <mergeCell ref="S374:T374"/>
    <mergeCell ref="X374:AB374"/>
    <mergeCell ref="F376:P376"/>
    <mergeCell ref="S376:T376"/>
    <mergeCell ref="X376:AB376"/>
    <mergeCell ref="F378:P378"/>
    <mergeCell ref="S378:T378"/>
    <mergeCell ref="X378:AB378"/>
    <mergeCell ref="F380:P380"/>
    <mergeCell ref="S380:T380"/>
    <mergeCell ref="X380:AB380"/>
    <mergeCell ref="F382:P382"/>
    <mergeCell ref="S382:T382"/>
    <mergeCell ref="X382:AB382"/>
    <mergeCell ref="F384:P384"/>
    <mergeCell ref="S384:T384"/>
    <mergeCell ref="X384:AB384"/>
    <mergeCell ref="F386:P386"/>
    <mergeCell ref="S386:T386"/>
    <mergeCell ref="X386:AB386"/>
    <mergeCell ref="F388:P388"/>
    <mergeCell ref="S388:T388"/>
    <mergeCell ref="X388:AB388"/>
    <mergeCell ref="F390:P390"/>
    <mergeCell ref="S390:T390"/>
    <mergeCell ref="X390:AB390"/>
    <mergeCell ref="F392:P392"/>
    <mergeCell ref="S392:T392"/>
    <mergeCell ref="X392:AB392"/>
    <mergeCell ref="F394:P394"/>
    <mergeCell ref="S394:T394"/>
    <mergeCell ref="X394:AB394"/>
    <mergeCell ref="F396:P396"/>
    <mergeCell ref="S396:T396"/>
    <mergeCell ref="X396:AB396"/>
    <mergeCell ref="F398:P398"/>
    <mergeCell ref="S398:T398"/>
    <mergeCell ref="X398:AB398"/>
    <mergeCell ref="F400:P401"/>
    <mergeCell ref="S400:T400"/>
    <mergeCell ref="X400:AB400"/>
    <mergeCell ref="F403:P404"/>
    <mergeCell ref="S403:T403"/>
    <mergeCell ref="X403:AB403"/>
    <mergeCell ref="F406:P407"/>
    <mergeCell ref="S406:T406"/>
    <mergeCell ref="X406:AB406"/>
    <mergeCell ref="F409:P409"/>
    <mergeCell ref="S409:T409"/>
    <mergeCell ref="X409:AB409"/>
    <mergeCell ref="F411:P411"/>
    <mergeCell ref="S411:T411"/>
    <mergeCell ref="X411:AB411"/>
    <mergeCell ref="F413:P413"/>
    <mergeCell ref="S413:T413"/>
    <mergeCell ref="X413:AB413"/>
    <mergeCell ref="F415:P415"/>
    <mergeCell ref="S415:T415"/>
    <mergeCell ref="X415:AB415"/>
    <mergeCell ref="F417:P417"/>
    <mergeCell ref="S417:T417"/>
    <mergeCell ref="X417:AB417"/>
    <mergeCell ref="F419:P419"/>
    <mergeCell ref="S419:T419"/>
    <mergeCell ref="X419:AB419"/>
    <mergeCell ref="F421:P421"/>
    <mergeCell ref="S421:T421"/>
    <mergeCell ref="X421:AB421"/>
    <mergeCell ref="F423:P423"/>
    <mergeCell ref="S423:T423"/>
    <mergeCell ref="X423:AB423"/>
    <mergeCell ref="F425:P425"/>
    <mergeCell ref="S425:T425"/>
    <mergeCell ref="X425:AB425"/>
    <mergeCell ref="F427:P427"/>
    <mergeCell ref="S427:T427"/>
    <mergeCell ref="X427:AB427"/>
    <mergeCell ref="F429:P429"/>
    <mergeCell ref="S429:T429"/>
    <mergeCell ref="X429:AB429"/>
    <mergeCell ref="F431:P431"/>
    <mergeCell ref="S431:T431"/>
    <mergeCell ref="X431:AB431"/>
    <mergeCell ref="D433:P433"/>
    <mergeCell ref="S433:T433"/>
    <mergeCell ref="X433:AB433"/>
    <mergeCell ref="F435:P435"/>
    <mergeCell ref="S435:T435"/>
    <mergeCell ref="X435:AB435"/>
    <mergeCell ref="F437:P438"/>
    <mergeCell ref="S437:T437"/>
    <mergeCell ref="X437:AB437"/>
    <mergeCell ref="F440:P440"/>
    <mergeCell ref="S440:T440"/>
    <mergeCell ref="X440:AB440"/>
    <mergeCell ref="F442:P442"/>
    <mergeCell ref="S442:T442"/>
    <mergeCell ref="X442:AB442"/>
    <mergeCell ref="F444:P444"/>
    <mergeCell ref="S444:T444"/>
    <mergeCell ref="X444:AB444"/>
    <mergeCell ref="F446:P447"/>
    <mergeCell ref="S446:T446"/>
    <mergeCell ref="X446:AB446"/>
    <mergeCell ref="F449:P450"/>
    <mergeCell ref="S449:T449"/>
    <mergeCell ref="X449:AB449"/>
    <mergeCell ref="F452:P452"/>
    <mergeCell ref="S452:T452"/>
    <mergeCell ref="X452:AB452"/>
    <mergeCell ref="F454:P454"/>
    <mergeCell ref="S454:T454"/>
    <mergeCell ref="X454:AB454"/>
    <mergeCell ref="F456:P456"/>
    <mergeCell ref="S456:T456"/>
    <mergeCell ref="X456:AB456"/>
    <mergeCell ref="F458:P458"/>
    <mergeCell ref="S458:T458"/>
    <mergeCell ref="X458:AB458"/>
    <mergeCell ref="F460:P460"/>
    <mergeCell ref="S460:T460"/>
    <mergeCell ref="X460:AB460"/>
    <mergeCell ref="F462:P462"/>
    <mergeCell ref="S462:T462"/>
    <mergeCell ref="X462:AB462"/>
    <mergeCell ref="F464:P464"/>
    <mergeCell ref="S464:T464"/>
    <mergeCell ref="X464:AB464"/>
    <mergeCell ref="F466:P466"/>
    <mergeCell ref="S466:T466"/>
    <mergeCell ref="X466:AB466"/>
    <mergeCell ref="F468:P468"/>
    <mergeCell ref="S468:T468"/>
    <mergeCell ref="X468:AB468"/>
    <mergeCell ref="F470:P470"/>
    <mergeCell ref="S470:T470"/>
    <mergeCell ref="X470:AB470"/>
    <mergeCell ref="F472:P472"/>
    <mergeCell ref="S472:T472"/>
    <mergeCell ref="X472:AB472"/>
    <mergeCell ref="F474:P474"/>
    <mergeCell ref="S474:T474"/>
    <mergeCell ref="X474:AB474"/>
    <mergeCell ref="F476:P476"/>
    <mergeCell ref="S476:T476"/>
    <mergeCell ref="X476:AB476"/>
    <mergeCell ref="F478:P478"/>
    <mergeCell ref="S478:T478"/>
    <mergeCell ref="X478:AB478"/>
    <mergeCell ref="F480:P480"/>
    <mergeCell ref="S480:T480"/>
    <mergeCell ref="X480:AB480"/>
    <mergeCell ref="F482:P482"/>
    <mergeCell ref="S482:T482"/>
    <mergeCell ref="X482:AB482"/>
    <mergeCell ref="F484:P484"/>
    <mergeCell ref="S484:T484"/>
    <mergeCell ref="X484:AB484"/>
    <mergeCell ref="D486:P487"/>
    <mergeCell ref="S486:T486"/>
    <mergeCell ref="X486:AB486"/>
    <mergeCell ref="F489:P489"/>
    <mergeCell ref="S489:T489"/>
    <mergeCell ref="X489:AB489"/>
    <mergeCell ref="F491:P491"/>
    <mergeCell ref="S491:T491"/>
    <mergeCell ref="X491:AB491"/>
    <mergeCell ref="F493:P493"/>
    <mergeCell ref="S493:T493"/>
    <mergeCell ref="X493:AB493"/>
    <mergeCell ref="F495:P495"/>
    <mergeCell ref="S495:T495"/>
    <mergeCell ref="X495:AB495"/>
    <mergeCell ref="F497:P497"/>
    <mergeCell ref="S497:T497"/>
    <mergeCell ref="X497:AB497"/>
    <mergeCell ref="F499:P499"/>
    <mergeCell ref="S499:T499"/>
    <mergeCell ref="X499:AB499"/>
    <mergeCell ref="F501:P501"/>
    <mergeCell ref="S501:T501"/>
    <mergeCell ref="X501:AB501"/>
    <mergeCell ref="F503:P503"/>
    <mergeCell ref="S503:T503"/>
    <mergeCell ref="X503:AB503"/>
    <mergeCell ref="F505:P505"/>
    <mergeCell ref="S505:T505"/>
    <mergeCell ref="X505:AB505"/>
    <mergeCell ref="F507:P507"/>
    <mergeCell ref="S507:T507"/>
    <mergeCell ref="X507:AB507"/>
    <mergeCell ref="F509:P509"/>
    <mergeCell ref="S509:T509"/>
    <mergeCell ref="X509:AB509"/>
    <mergeCell ref="F511:P512"/>
    <mergeCell ref="S511:T511"/>
    <mergeCell ref="X511:AB511"/>
    <mergeCell ref="F514:P515"/>
    <mergeCell ref="S514:T514"/>
    <mergeCell ref="X514:AB514"/>
    <mergeCell ref="F517:P517"/>
    <mergeCell ref="S517:T517"/>
    <mergeCell ref="X517:AB517"/>
    <mergeCell ref="F519:P519"/>
    <mergeCell ref="S519:T519"/>
    <mergeCell ref="X519:AB519"/>
    <mergeCell ref="F521:P521"/>
    <mergeCell ref="S521:T521"/>
    <mergeCell ref="X521:AB521"/>
    <mergeCell ref="F523:P523"/>
    <mergeCell ref="S523:T523"/>
    <mergeCell ref="X523:AB523"/>
    <mergeCell ref="F525:P525"/>
    <mergeCell ref="S525:T525"/>
    <mergeCell ref="X525:AB525"/>
    <mergeCell ref="F527:P527"/>
    <mergeCell ref="S527:T527"/>
    <mergeCell ref="X527:AB527"/>
    <mergeCell ref="F529:P529"/>
    <mergeCell ref="S529:T529"/>
    <mergeCell ref="X529:AB529"/>
    <mergeCell ref="F531:P531"/>
    <mergeCell ref="S531:T531"/>
    <mergeCell ref="X531:AB531"/>
    <mergeCell ref="F533:P533"/>
    <mergeCell ref="S533:T533"/>
    <mergeCell ref="X533:AB533"/>
    <mergeCell ref="F535:P536"/>
    <mergeCell ref="S535:T535"/>
    <mergeCell ref="X535:AB535"/>
    <mergeCell ref="F538:P539"/>
    <mergeCell ref="S538:T538"/>
    <mergeCell ref="X538:AB538"/>
    <mergeCell ref="F541:P541"/>
    <mergeCell ref="S541:T541"/>
    <mergeCell ref="X541:AB541"/>
    <mergeCell ref="F543:P543"/>
    <mergeCell ref="S543:T543"/>
    <mergeCell ref="X543:AB543"/>
    <mergeCell ref="F545:P545"/>
    <mergeCell ref="S545:T545"/>
    <mergeCell ref="X545:AB545"/>
    <mergeCell ref="F547:P547"/>
    <mergeCell ref="S547:T547"/>
    <mergeCell ref="X547:AB547"/>
    <mergeCell ref="F549:P549"/>
    <mergeCell ref="S549:T549"/>
    <mergeCell ref="X549:AB549"/>
    <mergeCell ref="F551:P551"/>
    <mergeCell ref="S551:T551"/>
    <mergeCell ref="X551:AB551"/>
    <mergeCell ref="F553:P554"/>
    <mergeCell ref="S553:T553"/>
    <mergeCell ref="X553:AB553"/>
    <mergeCell ref="F556:P557"/>
    <mergeCell ref="S556:T556"/>
    <mergeCell ref="X556:AB556"/>
    <mergeCell ref="F559:P560"/>
    <mergeCell ref="S559:T559"/>
    <mergeCell ref="X559:AB559"/>
    <mergeCell ref="F562:P562"/>
    <mergeCell ref="S562:T562"/>
    <mergeCell ref="X562:AB562"/>
    <mergeCell ref="F564:P564"/>
    <mergeCell ref="S564:T564"/>
    <mergeCell ref="X564:AB564"/>
    <mergeCell ref="F566:P566"/>
    <mergeCell ref="S566:T566"/>
    <mergeCell ref="X566:AB566"/>
    <mergeCell ref="F568:P568"/>
    <mergeCell ref="S568:T568"/>
    <mergeCell ref="X568:AB568"/>
    <mergeCell ref="F570:P570"/>
    <mergeCell ref="S570:T570"/>
    <mergeCell ref="X570:AB570"/>
    <mergeCell ref="F572:P572"/>
    <mergeCell ref="S572:T572"/>
    <mergeCell ref="X572:AB572"/>
    <mergeCell ref="F574:P574"/>
    <mergeCell ref="S574:T574"/>
    <mergeCell ref="X574:AB574"/>
    <mergeCell ref="F576:P576"/>
    <mergeCell ref="S576:T576"/>
    <mergeCell ref="X576:AB576"/>
    <mergeCell ref="F578:P578"/>
    <mergeCell ref="S578:T578"/>
    <mergeCell ref="X578:AB578"/>
    <mergeCell ref="F580:P580"/>
    <mergeCell ref="S580:T580"/>
    <mergeCell ref="X580:AB580"/>
    <mergeCell ref="F582:P583"/>
    <mergeCell ref="S582:T582"/>
    <mergeCell ref="X582:AB582"/>
    <mergeCell ref="F585:P585"/>
    <mergeCell ref="S585:T585"/>
    <mergeCell ref="X585:AB585"/>
    <mergeCell ref="F587:P587"/>
    <mergeCell ref="S587:T587"/>
    <mergeCell ref="X587:AB587"/>
    <mergeCell ref="D589:P589"/>
    <mergeCell ref="S589:T589"/>
    <mergeCell ref="X589:AB589"/>
    <mergeCell ref="F591:P591"/>
    <mergeCell ref="S591:T591"/>
    <mergeCell ref="X591:AB591"/>
    <mergeCell ref="F593:P593"/>
    <mergeCell ref="S593:T593"/>
    <mergeCell ref="X593:AB593"/>
    <mergeCell ref="F595:P595"/>
    <mergeCell ref="S595:T595"/>
    <mergeCell ref="X595:AB595"/>
    <mergeCell ref="F597:P597"/>
    <mergeCell ref="S597:T597"/>
    <mergeCell ref="X597:AB597"/>
    <mergeCell ref="F599:P599"/>
    <mergeCell ref="S599:T599"/>
    <mergeCell ref="X599:AB599"/>
    <mergeCell ref="F601:P601"/>
    <mergeCell ref="S601:T601"/>
    <mergeCell ref="X601:AB601"/>
    <mergeCell ref="F603:P603"/>
    <mergeCell ref="S603:T603"/>
    <mergeCell ref="X603:AB603"/>
    <mergeCell ref="F605:P605"/>
    <mergeCell ref="S605:T605"/>
    <mergeCell ref="X605:AB605"/>
    <mergeCell ref="F607:P607"/>
    <mergeCell ref="S607:T607"/>
    <mergeCell ref="X607:AB607"/>
    <mergeCell ref="F609:P609"/>
    <mergeCell ref="S609:T609"/>
    <mergeCell ref="X609:AB609"/>
    <mergeCell ref="F611:P611"/>
    <mergeCell ref="S611:T611"/>
    <mergeCell ref="X611:AB611"/>
    <mergeCell ref="F613:P613"/>
    <mergeCell ref="S613:T613"/>
    <mergeCell ref="X613:AB613"/>
    <mergeCell ref="F615:P615"/>
    <mergeCell ref="S615:T615"/>
    <mergeCell ref="X615:AB615"/>
    <mergeCell ref="F617:P617"/>
    <mergeCell ref="S617:T617"/>
    <mergeCell ref="X617:AB617"/>
    <mergeCell ref="F619:P619"/>
    <mergeCell ref="S619:T619"/>
    <mergeCell ref="X619:AB619"/>
    <mergeCell ref="F621:P621"/>
    <mergeCell ref="S621:T621"/>
    <mergeCell ref="X621:AB621"/>
    <mergeCell ref="F623:P623"/>
    <mergeCell ref="S623:T623"/>
    <mergeCell ref="X623:AB623"/>
    <mergeCell ref="F625:P625"/>
    <mergeCell ref="S625:T625"/>
    <mergeCell ref="X625:AB625"/>
    <mergeCell ref="F627:P627"/>
    <mergeCell ref="S627:T627"/>
    <mergeCell ref="X627:AB627"/>
    <mergeCell ref="F629:P629"/>
    <mergeCell ref="S629:T629"/>
    <mergeCell ref="X629:AB629"/>
    <mergeCell ref="D631:P631"/>
    <mergeCell ref="S631:T631"/>
    <mergeCell ref="X631:AB631"/>
    <mergeCell ref="F633:P633"/>
    <mergeCell ref="S633:T633"/>
    <mergeCell ref="X633:AB633"/>
    <mergeCell ref="F635:P635"/>
    <mergeCell ref="S635:T635"/>
    <mergeCell ref="X635:AB635"/>
    <mergeCell ref="F637:P637"/>
    <mergeCell ref="S637:T637"/>
    <mergeCell ref="X637:AB637"/>
    <mergeCell ref="F639:P639"/>
    <mergeCell ref="S639:T639"/>
    <mergeCell ref="X639:AB639"/>
    <mergeCell ref="D641:P641"/>
    <mergeCell ref="S641:T641"/>
    <mergeCell ref="X641:AB641"/>
    <mergeCell ref="F643:P644"/>
    <mergeCell ref="S643:T643"/>
    <mergeCell ref="X643:AB643"/>
    <mergeCell ref="F646:P646"/>
    <mergeCell ref="S646:T646"/>
    <mergeCell ref="X646:AB646"/>
    <mergeCell ref="F648:P648"/>
    <mergeCell ref="S648:T648"/>
    <mergeCell ref="X648:AB648"/>
    <mergeCell ref="F650:P650"/>
    <mergeCell ref="S650:T650"/>
    <mergeCell ref="X650:AB650"/>
    <mergeCell ref="F652:P652"/>
    <mergeCell ref="S652:T652"/>
    <mergeCell ref="X652:AB652"/>
    <mergeCell ref="F654:P654"/>
    <mergeCell ref="S654:T654"/>
    <mergeCell ref="X654:AB654"/>
    <mergeCell ref="D656:P656"/>
    <mergeCell ref="S656:T656"/>
    <mergeCell ref="X656:AB656"/>
    <mergeCell ref="F658:P658"/>
    <mergeCell ref="S658:T658"/>
    <mergeCell ref="X658:AB658"/>
    <mergeCell ref="F660:P660"/>
    <mergeCell ref="S660:T660"/>
    <mergeCell ref="X660:AB660"/>
    <mergeCell ref="F662:P662"/>
    <mergeCell ref="S662:T662"/>
    <mergeCell ref="X662:AB662"/>
    <mergeCell ref="F664:P665"/>
    <mergeCell ref="S664:T664"/>
    <mergeCell ref="X664:AB664"/>
    <mergeCell ref="F667:P668"/>
    <mergeCell ref="S667:T667"/>
    <mergeCell ref="X667:AB667"/>
    <mergeCell ref="F670:P671"/>
    <mergeCell ref="S670:T670"/>
    <mergeCell ref="X670:AB670"/>
    <mergeCell ref="F673:P674"/>
    <mergeCell ref="S673:T673"/>
    <mergeCell ref="X673:AB673"/>
    <mergeCell ref="F676:P677"/>
    <mergeCell ref="S676:T676"/>
    <mergeCell ref="X676:AB676"/>
    <mergeCell ref="F679:P679"/>
    <mergeCell ref="S679:T679"/>
    <mergeCell ref="X679:AB679"/>
    <mergeCell ref="F681:P681"/>
    <mergeCell ref="S681:T681"/>
    <mergeCell ref="X681:AB681"/>
    <mergeCell ref="F683:P683"/>
    <mergeCell ref="S683:T683"/>
    <mergeCell ref="X683:AB683"/>
    <mergeCell ref="F685:P685"/>
    <mergeCell ref="S685:T685"/>
    <mergeCell ref="X685:AB685"/>
    <mergeCell ref="F687:P687"/>
    <mergeCell ref="S687:T687"/>
    <mergeCell ref="X687:AB687"/>
    <mergeCell ref="F689:P689"/>
    <mergeCell ref="S689:T689"/>
    <mergeCell ref="X689:AB689"/>
    <mergeCell ref="F691:P691"/>
    <mergeCell ref="S691:T691"/>
    <mergeCell ref="X691:AB691"/>
    <mergeCell ref="F693:P693"/>
    <mergeCell ref="S693:T693"/>
    <mergeCell ref="X693:AB693"/>
    <mergeCell ref="F695:P695"/>
    <mergeCell ref="S695:T695"/>
    <mergeCell ref="X695:AB695"/>
    <mergeCell ref="F697:P697"/>
    <mergeCell ref="S697:T697"/>
    <mergeCell ref="X697:AB697"/>
    <mergeCell ref="F699:P699"/>
    <mergeCell ref="S699:T699"/>
    <mergeCell ref="X699:AB699"/>
    <mergeCell ref="F701:P701"/>
    <mergeCell ref="S701:T701"/>
    <mergeCell ref="X701:AB701"/>
    <mergeCell ref="F703:P703"/>
    <mergeCell ref="S703:T703"/>
    <mergeCell ref="X703:AB703"/>
    <mergeCell ref="F705:P705"/>
    <mergeCell ref="S705:T705"/>
    <mergeCell ref="X705:AB705"/>
    <mergeCell ref="F707:P707"/>
    <mergeCell ref="S707:T707"/>
    <mergeCell ref="X707:AB707"/>
    <mergeCell ref="F709:P709"/>
    <mergeCell ref="S709:T709"/>
    <mergeCell ref="X709:AB709"/>
    <mergeCell ref="F711:P711"/>
    <mergeCell ref="S711:T711"/>
    <mergeCell ref="X711:AB711"/>
    <mergeCell ref="D713:P713"/>
    <mergeCell ref="S713:T713"/>
    <mergeCell ref="X713:AB713"/>
    <mergeCell ref="F715:P715"/>
    <mergeCell ref="S715:T715"/>
    <mergeCell ref="X715:AB715"/>
    <mergeCell ref="F717:P717"/>
    <mergeCell ref="S717:T717"/>
    <mergeCell ref="X717:AB717"/>
    <mergeCell ref="D719:P719"/>
    <mergeCell ref="S719:T719"/>
    <mergeCell ref="X719:AB719"/>
    <mergeCell ref="F721:P721"/>
    <mergeCell ref="S721:T721"/>
    <mergeCell ref="X721:AB721"/>
    <mergeCell ref="F723:P723"/>
    <mergeCell ref="S723:T723"/>
    <mergeCell ref="X723:AB723"/>
    <mergeCell ref="D725:P725"/>
    <mergeCell ref="S725:T725"/>
    <mergeCell ref="X725:AB725"/>
    <mergeCell ref="F727:P727"/>
    <mergeCell ref="S727:T727"/>
    <mergeCell ref="X727:AB727"/>
    <mergeCell ref="D729:P729"/>
    <mergeCell ref="S729:T729"/>
    <mergeCell ref="X729:AB729"/>
    <mergeCell ref="B737:N737"/>
    <mergeCell ref="F731:P731"/>
    <mergeCell ref="S731:T731"/>
    <mergeCell ref="X731:AB731"/>
    <mergeCell ref="L735:P735"/>
    <mergeCell ref="S735:T735"/>
    <mergeCell ref="X735:AB735"/>
  </mergeCells>
  <pageMargins left="0.25" right="0.25" top="0.25" bottom="0.25" header="0" footer="0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76FAC-9603-473E-BF36-3E8989089FFB}">
  <sheetPr>
    <pageSetUpPr fitToPage="1"/>
  </sheetPr>
  <dimension ref="A1:J21"/>
  <sheetViews>
    <sheetView zoomScale="115" zoomScaleNormal="115" workbookViewId="0">
      <selection activeCell="A2" sqref="A2"/>
    </sheetView>
  </sheetViews>
  <sheetFormatPr baseColWidth="10" defaultColWidth="26.140625" defaultRowHeight="11.25" x14ac:dyDescent="0.2"/>
  <cols>
    <col min="1" max="1" width="5.140625" style="31" customWidth="1"/>
    <col min="2" max="2" width="11.7109375" style="31" customWidth="1"/>
    <col min="3" max="3" width="9" style="31" customWidth="1"/>
    <col min="4" max="4" width="12.140625" style="31" customWidth="1"/>
    <col min="5" max="5" width="7.42578125" style="31" customWidth="1"/>
    <col min="6" max="6" width="19.28515625" style="31" customWidth="1"/>
    <col min="7" max="7" width="12.28515625" style="31" customWidth="1"/>
    <col min="8" max="8" width="10.140625" style="31" bestFit="1" customWidth="1"/>
    <col min="9" max="9" width="11.28515625" style="31" customWidth="1"/>
    <col min="10" max="10" width="13.140625" style="31" customWidth="1"/>
    <col min="11" max="16384" width="26.140625" style="31"/>
  </cols>
  <sheetData>
    <row r="1" spans="1:10" ht="60.75" customHeight="1" thickBot="1" x14ac:dyDescent="0.25">
      <c r="A1" s="53" t="s">
        <v>448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48.75" customHeight="1" x14ac:dyDescent="0.65">
      <c r="A2" s="52"/>
      <c r="B2" s="51"/>
      <c r="C2" s="51"/>
      <c r="D2" s="51"/>
      <c r="E2" s="50" t="s">
        <v>447</v>
      </c>
      <c r="F2" s="49"/>
      <c r="G2" s="49"/>
      <c r="H2" s="49"/>
      <c r="I2" s="49"/>
      <c r="J2" s="48"/>
    </row>
    <row r="3" spans="1:10" ht="27" customHeight="1" thickBot="1" x14ac:dyDescent="0.25">
      <c r="A3" s="47" t="s">
        <v>446</v>
      </c>
      <c r="B3" s="46"/>
      <c r="C3" s="46"/>
      <c r="D3" s="46"/>
      <c r="E3" s="46"/>
      <c r="F3" s="46"/>
      <c r="G3" s="46"/>
      <c r="H3" s="46"/>
      <c r="I3" s="46"/>
      <c r="J3" s="45"/>
    </row>
    <row r="4" spans="1:10" s="42" customFormat="1" ht="25.5" x14ac:dyDescent="0.25">
      <c r="A4" s="43" t="s">
        <v>445</v>
      </c>
      <c r="B4" s="44" t="s">
        <v>444</v>
      </c>
      <c r="C4" s="43" t="s">
        <v>443</v>
      </c>
      <c r="D4" s="43" t="s">
        <v>442</v>
      </c>
      <c r="E4" s="43" t="s">
        <v>441</v>
      </c>
      <c r="F4" s="44" t="s">
        <v>440</v>
      </c>
      <c r="G4" s="43" t="s">
        <v>439</v>
      </c>
      <c r="H4" s="43" t="s">
        <v>438</v>
      </c>
      <c r="I4" s="43" t="s">
        <v>437</v>
      </c>
      <c r="J4" s="43" t="s">
        <v>436</v>
      </c>
    </row>
    <row r="5" spans="1:10" s="38" customFormat="1" ht="28.15" customHeight="1" x14ac:dyDescent="0.3">
      <c r="A5" s="37">
        <v>1</v>
      </c>
      <c r="B5" s="36" t="s">
        <v>371</v>
      </c>
      <c r="C5" s="33" t="s">
        <v>435</v>
      </c>
      <c r="D5" s="37" t="s">
        <v>434</v>
      </c>
      <c r="E5" s="33">
        <v>2000</v>
      </c>
      <c r="F5" s="40" t="s">
        <v>433</v>
      </c>
      <c r="G5" s="37" t="s">
        <v>432</v>
      </c>
      <c r="H5" s="33" t="s">
        <v>431</v>
      </c>
      <c r="I5" s="37">
        <v>5</v>
      </c>
      <c r="J5" s="33" t="s">
        <v>365</v>
      </c>
    </row>
    <row r="6" spans="1:10" s="38" customFormat="1" ht="27" x14ac:dyDescent="0.3">
      <c r="A6" s="37">
        <v>2</v>
      </c>
      <c r="B6" s="41" t="s">
        <v>371</v>
      </c>
      <c r="C6" s="33" t="s">
        <v>430</v>
      </c>
      <c r="D6" s="37" t="s">
        <v>429</v>
      </c>
      <c r="E6" s="33">
        <v>2005</v>
      </c>
      <c r="F6" s="40" t="s">
        <v>428</v>
      </c>
      <c r="G6" s="37" t="s">
        <v>427</v>
      </c>
      <c r="H6" s="33" t="s">
        <v>426</v>
      </c>
      <c r="I6" s="37">
        <v>5</v>
      </c>
      <c r="J6" s="33" t="s">
        <v>365</v>
      </c>
    </row>
    <row r="7" spans="1:10" s="38" customFormat="1" ht="28.15" customHeight="1" x14ac:dyDescent="0.25">
      <c r="A7" s="37">
        <v>3</v>
      </c>
      <c r="B7" s="39" t="s">
        <v>36</v>
      </c>
      <c r="C7" s="33" t="s">
        <v>389</v>
      </c>
      <c r="D7" s="37" t="s">
        <v>425</v>
      </c>
      <c r="E7" s="33">
        <v>2011</v>
      </c>
      <c r="F7" s="40" t="s">
        <v>424</v>
      </c>
      <c r="G7" s="37" t="s">
        <v>423</v>
      </c>
      <c r="H7" s="33" t="s">
        <v>422</v>
      </c>
      <c r="I7" s="37">
        <v>15</v>
      </c>
      <c r="J7" s="33" t="s">
        <v>365</v>
      </c>
    </row>
    <row r="8" spans="1:10" s="38" customFormat="1" ht="28.15" customHeight="1" x14ac:dyDescent="0.25">
      <c r="A8" s="37">
        <v>4</v>
      </c>
      <c r="B8" s="39" t="s">
        <v>421</v>
      </c>
      <c r="C8" s="33" t="s">
        <v>370</v>
      </c>
      <c r="D8" s="37" t="s">
        <v>417</v>
      </c>
      <c r="E8" s="33">
        <v>2006</v>
      </c>
      <c r="F8" s="40" t="s">
        <v>420</v>
      </c>
      <c r="G8" s="37" t="s">
        <v>419</v>
      </c>
      <c r="H8" s="33" t="s">
        <v>418</v>
      </c>
      <c r="I8" s="37">
        <v>3</v>
      </c>
      <c r="J8" s="33" t="s">
        <v>365</v>
      </c>
    </row>
    <row r="9" spans="1:10" s="38" customFormat="1" ht="28.15" customHeight="1" x14ac:dyDescent="0.25">
      <c r="A9" s="37">
        <v>5</v>
      </c>
      <c r="B9" s="39" t="s">
        <v>36</v>
      </c>
      <c r="C9" s="33" t="s">
        <v>370</v>
      </c>
      <c r="D9" s="37" t="s">
        <v>417</v>
      </c>
      <c r="E9" s="33">
        <v>2006</v>
      </c>
      <c r="F9" s="40" t="s">
        <v>416</v>
      </c>
      <c r="G9" s="37" t="s">
        <v>415</v>
      </c>
      <c r="H9" s="33" t="s">
        <v>414</v>
      </c>
      <c r="I9" s="37">
        <v>15</v>
      </c>
      <c r="J9" s="33" t="s">
        <v>365</v>
      </c>
    </row>
    <row r="10" spans="1:10" s="38" customFormat="1" ht="28.15" customHeight="1" x14ac:dyDescent="0.3">
      <c r="A10" s="37">
        <v>6</v>
      </c>
      <c r="B10" s="36" t="s">
        <v>371</v>
      </c>
      <c r="C10" s="33" t="s">
        <v>370</v>
      </c>
      <c r="D10" s="37" t="s">
        <v>410</v>
      </c>
      <c r="E10" s="33">
        <v>2006</v>
      </c>
      <c r="F10" s="40" t="s">
        <v>413</v>
      </c>
      <c r="G10" s="37" t="s">
        <v>412</v>
      </c>
      <c r="H10" s="33" t="s">
        <v>411</v>
      </c>
      <c r="I10" s="37">
        <v>5</v>
      </c>
      <c r="J10" s="33" t="s">
        <v>365</v>
      </c>
    </row>
    <row r="11" spans="1:10" s="38" customFormat="1" ht="28.15" customHeight="1" x14ac:dyDescent="0.3">
      <c r="A11" s="37">
        <v>7</v>
      </c>
      <c r="B11" s="36" t="s">
        <v>371</v>
      </c>
      <c r="C11" s="33" t="s">
        <v>370</v>
      </c>
      <c r="D11" s="37" t="s">
        <v>410</v>
      </c>
      <c r="E11" s="33">
        <v>2006</v>
      </c>
      <c r="F11" s="40" t="s">
        <v>409</v>
      </c>
      <c r="G11" s="37" t="s">
        <v>408</v>
      </c>
      <c r="H11" s="33" t="s">
        <v>407</v>
      </c>
      <c r="I11" s="37">
        <v>5</v>
      </c>
      <c r="J11" s="33" t="s">
        <v>365</v>
      </c>
    </row>
    <row r="12" spans="1:10" s="38" customFormat="1" ht="28.15" customHeight="1" x14ac:dyDescent="0.25">
      <c r="A12" s="37">
        <v>8</v>
      </c>
      <c r="B12" s="39" t="s">
        <v>401</v>
      </c>
      <c r="C12" s="33" t="s">
        <v>406</v>
      </c>
      <c r="D12" s="33" t="s">
        <v>405</v>
      </c>
      <c r="E12" s="33">
        <v>2007</v>
      </c>
      <c r="F12" s="40" t="s">
        <v>404</v>
      </c>
      <c r="G12" s="37" t="s">
        <v>403</v>
      </c>
      <c r="H12" s="33" t="s">
        <v>402</v>
      </c>
      <c r="I12" s="37">
        <v>5</v>
      </c>
      <c r="J12" s="33" t="s">
        <v>365</v>
      </c>
    </row>
    <row r="13" spans="1:10" s="38" customFormat="1" ht="28.15" customHeight="1" x14ac:dyDescent="0.25">
      <c r="A13" s="37">
        <v>9</v>
      </c>
      <c r="B13" s="39" t="s">
        <v>401</v>
      </c>
      <c r="C13" s="33" t="s">
        <v>389</v>
      </c>
      <c r="D13" s="33" t="s">
        <v>400</v>
      </c>
      <c r="E13" s="33">
        <v>2013</v>
      </c>
      <c r="F13" s="40" t="s">
        <v>399</v>
      </c>
      <c r="G13" s="37" t="s">
        <v>398</v>
      </c>
      <c r="H13" s="33" t="s">
        <v>397</v>
      </c>
      <c r="I13" s="37">
        <v>5</v>
      </c>
      <c r="J13" s="33" t="s">
        <v>365</v>
      </c>
    </row>
    <row r="14" spans="1:10" s="38" customFormat="1" ht="28.15" customHeight="1" x14ac:dyDescent="0.3">
      <c r="A14" s="37">
        <v>10</v>
      </c>
      <c r="B14" s="36" t="s">
        <v>371</v>
      </c>
      <c r="C14" s="33" t="s">
        <v>389</v>
      </c>
      <c r="D14" s="37" t="s">
        <v>388</v>
      </c>
      <c r="E14" s="33">
        <v>2013</v>
      </c>
      <c r="F14" s="40" t="s">
        <v>396</v>
      </c>
      <c r="G14" s="37" t="s">
        <v>395</v>
      </c>
      <c r="H14" s="33" t="s">
        <v>394</v>
      </c>
      <c r="I14" s="37">
        <v>5</v>
      </c>
      <c r="J14" s="33" t="s">
        <v>365</v>
      </c>
    </row>
    <row r="15" spans="1:10" s="38" customFormat="1" ht="40.5" x14ac:dyDescent="0.3">
      <c r="A15" s="37">
        <v>11</v>
      </c>
      <c r="B15" s="36" t="s">
        <v>371</v>
      </c>
      <c r="C15" s="33" t="s">
        <v>389</v>
      </c>
      <c r="D15" s="37" t="s">
        <v>388</v>
      </c>
      <c r="E15" s="33">
        <v>2013</v>
      </c>
      <c r="F15" s="40" t="s">
        <v>393</v>
      </c>
      <c r="G15" s="37" t="s">
        <v>392</v>
      </c>
      <c r="H15" s="33" t="s">
        <v>391</v>
      </c>
      <c r="I15" s="37">
        <v>5</v>
      </c>
      <c r="J15" s="33" t="s">
        <v>390</v>
      </c>
    </row>
    <row r="16" spans="1:10" s="38" customFormat="1" ht="28.15" customHeight="1" x14ac:dyDescent="0.3">
      <c r="A16" s="37">
        <v>12</v>
      </c>
      <c r="B16" s="36" t="s">
        <v>371</v>
      </c>
      <c r="C16" s="33" t="s">
        <v>389</v>
      </c>
      <c r="D16" s="37" t="s">
        <v>388</v>
      </c>
      <c r="E16" s="33">
        <v>2013</v>
      </c>
      <c r="F16" s="40" t="s">
        <v>387</v>
      </c>
      <c r="G16" s="37" t="s">
        <v>386</v>
      </c>
      <c r="H16" s="33" t="s">
        <v>385</v>
      </c>
      <c r="I16" s="37">
        <v>5</v>
      </c>
      <c r="J16" s="33" t="s">
        <v>365</v>
      </c>
    </row>
    <row r="17" spans="1:10" s="38" customFormat="1" ht="28.15" customHeight="1" x14ac:dyDescent="0.25">
      <c r="A17" s="37">
        <v>13</v>
      </c>
      <c r="B17" s="39" t="s">
        <v>384</v>
      </c>
      <c r="C17" s="33" t="s">
        <v>370</v>
      </c>
      <c r="D17" s="33" t="s">
        <v>383</v>
      </c>
      <c r="E17" s="33">
        <v>1998</v>
      </c>
      <c r="F17" s="40" t="s">
        <v>382</v>
      </c>
      <c r="G17" s="37" t="s">
        <v>381</v>
      </c>
      <c r="H17" s="33" t="s">
        <v>380</v>
      </c>
      <c r="I17" s="37">
        <v>5</v>
      </c>
      <c r="J17" s="33" t="s">
        <v>365</v>
      </c>
    </row>
    <row r="18" spans="1:10" s="38" customFormat="1" ht="22.5" customHeight="1" x14ac:dyDescent="0.3">
      <c r="A18" s="37">
        <v>14</v>
      </c>
      <c r="B18" s="36" t="s">
        <v>376</v>
      </c>
      <c r="C18" s="39" t="s">
        <v>370</v>
      </c>
      <c r="D18" s="34" t="s">
        <v>375</v>
      </c>
      <c r="E18" s="34">
        <v>2025</v>
      </c>
      <c r="F18" s="34" t="s">
        <v>379</v>
      </c>
      <c r="G18" s="34" t="s">
        <v>378</v>
      </c>
      <c r="H18" s="34" t="s">
        <v>377</v>
      </c>
      <c r="I18" s="34">
        <v>5</v>
      </c>
      <c r="J18" s="33" t="s">
        <v>365</v>
      </c>
    </row>
    <row r="19" spans="1:10" ht="23.25" customHeight="1" x14ac:dyDescent="0.3">
      <c r="A19" s="37">
        <v>15</v>
      </c>
      <c r="B19" s="36" t="s">
        <v>376</v>
      </c>
      <c r="C19" s="35" t="s">
        <v>370</v>
      </c>
      <c r="D19" s="34" t="s">
        <v>375</v>
      </c>
      <c r="E19" s="34">
        <v>2025</v>
      </c>
      <c r="F19" s="34" t="s">
        <v>374</v>
      </c>
      <c r="G19" s="34" t="s">
        <v>373</v>
      </c>
      <c r="H19" s="34" t="s">
        <v>372</v>
      </c>
      <c r="I19" s="34">
        <v>5</v>
      </c>
      <c r="J19" s="33" t="s">
        <v>365</v>
      </c>
    </row>
    <row r="20" spans="1:10" ht="24.75" customHeight="1" x14ac:dyDescent="0.3">
      <c r="A20" s="37">
        <v>16</v>
      </c>
      <c r="B20" s="36" t="s">
        <v>371</v>
      </c>
      <c r="C20" s="35" t="s">
        <v>370</v>
      </c>
      <c r="D20" s="34" t="s">
        <v>369</v>
      </c>
      <c r="E20" s="34">
        <v>2025</v>
      </c>
      <c r="F20" s="34" t="s">
        <v>368</v>
      </c>
      <c r="G20" s="34" t="s">
        <v>367</v>
      </c>
      <c r="H20" s="34" t="s">
        <v>366</v>
      </c>
      <c r="I20" s="34">
        <v>5</v>
      </c>
      <c r="J20" s="33" t="s">
        <v>365</v>
      </c>
    </row>
    <row r="21" spans="1:10" ht="13.5" x14ac:dyDescent="0.3">
      <c r="B21" s="32"/>
      <c r="C21" s="32"/>
      <c r="D21" s="32"/>
      <c r="E21" s="32"/>
      <c r="F21" s="32"/>
      <c r="G21" s="32"/>
      <c r="H21" s="32"/>
      <c r="I21" s="32"/>
      <c r="J21" s="32"/>
    </row>
  </sheetData>
  <mergeCells count="2">
    <mergeCell ref="A3:I3"/>
    <mergeCell ref="A1:J1"/>
  </mergeCells>
  <pageMargins left="0.70866141732283472" right="0.70866141732283472" top="0.74803149606299213" bottom="0.74803149606299213" header="0.31496062992125984" footer="0.31496062992125984"/>
  <pageSetup scale="85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DCFB7-2EDA-46FD-BF4F-B9444D815255}">
  <dimension ref="A5:K42"/>
  <sheetViews>
    <sheetView topLeftCell="A26" zoomScale="130" zoomScaleNormal="130" workbookViewId="0">
      <selection activeCell="F41" sqref="F41"/>
    </sheetView>
  </sheetViews>
  <sheetFormatPr baseColWidth="10" defaultColWidth="26.140625" defaultRowHeight="11.25" x14ac:dyDescent="0.2"/>
  <cols>
    <col min="1" max="1" width="5" style="31" customWidth="1"/>
    <col min="2" max="2" width="13.7109375" style="31" bestFit="1" customWidth="1"/>
    <col min="3" max="3" width="8" style="31" customWidth="1"/>
    <col min="4" max="4" width="11" style="31" customWidth="1"/>
    <col min="5" max="5" width="7.7109375" style="31" customWidth="1"/>
    <col min="6" max="7" width="19" style="31" customWidth="1"/>
    <col min="8" max="8" width="11" style="31" customWidth="1"/>
    <col min="9" max="9" width="7.7109375" style="31" customWidth="1"/>
    <col min="10" max="10" width="15.5703125" style="31" customWidth="1"/>
    <col min="11" max="16384" width="26.140625" style="31"/>
  </cols>
  <sheetData>
    <row r="5" spans="1:11" ht="12" thickBot="1" x14ac:dyDescent="0.25"/>
    <row r="6" spans="1:11" ht="27" x14ac:dyDescent="0.65">
      <c r="A6" s="52"/>
      <c r="B6" s="87" t="s">
        <v>563</v>
      </c>
      <c r="C6" s="87"/>
      <c r="D6" s="88"/>
      <c r="E6" s="87"/>
      <c r="F6" s="87"/>
      <c r="G6" s="86"/>
      <c r="H6" s="85"/>
      <c r="I6" s="85"/>
      <c r="J6" s="84"/>
    </row>
    <row r="7" spans="1:11" ht="20.25" customHeight="1" x14ac:dyDescent="0.2">
      <c r="A7" s="83" t="s">
        <v>562</v>
      </c>
      <c r="B7" s="82"/>
      <c r="C7" s="82"/>
      <c r="D7" s="82"/>
      <c r="E7" s="82"/>
      <c r="F7" s="82"/>
      <c r="G7" s="82"/>
      <c r="H7" s="82"/>
      <c r="I7" s="82"/>
      <c r="J7" s="81"/>
    </row>
    <row r="8" spans="1:11" s="42" customFormat="1" ht="25.5" x14ac:dyDescent="0.25">
      <c r="A8" s="80" t="s">
        <v>445</v>
      </c>
      <c r="B8" s="79" t="s">
        <v>444</v>
      </c>
      <c r="C8" s="78" t="s">
        <v>443</v>
      </c>
      <c r="D8" s="78" t="s">
        <v>442</v>
      </c>
      <c r="E8" s="78" t="s">
        <v>441</v>
      </c>
      <c r="F8" s="79" t="s">
        <v>440</v>
      </c>
      <c r="G8" s="78" t="s">
        <v>439</v>
      </c>
      <c r="H8" s="78" t="s">
        <v>561</v>
      </c>
      <c r="I8" s="78" t="s">
        <v>437</v>
      </c>
      <c r="J8" s="77" t="s">
        <v>560</v>
      </c>
    </row>
    <row r="9" spans="1:11" s="38" customFormat="1" ht="33" customHeight="1" x14ac:dyDescent="0.25">
      <c r="A9" s="71">
        <v>1</v>
      </c>
      <c r="B9" s="33" t="s">
        <v>226</v>
      </c>
      <c r="C9" s="33" t="s">
        <v>513</v>
      </c>
      <c r="D9" s="33" t="s">
        <v>526</v>
      </c>
      <c r="E9" s="33">
        <v>2010</v>
      </c>
      <c r="F9" s="70" t="s">
        <v>559</v>
      </c>
      <c r="G9" s="33" t="s">
        <v>558</v>
      </c>
      <c r="H9" s="33" t="s">
        <v>557</v>
      </c>
      <c r="I9" s="33">
        <v>2</v>
      </c>
      <c r="J9" s="69" t="s">
        <v>459</v>
      </c>
      <c r="K9" s="76"/>
    </row>
    <row r="10" spans="1:11" s="38" customFormat="1" ht="28.15" customHeight="1" x14ac:dyDescent="0.25">
      <c r="A10" s="71">
        <v>2</v>
      </c>
      <c r="B10" s="33" t="s">
        <v>226</v>
      </c>
      <c r="C10" s="33" t="s">
        <v>513</v>
      </c>
      <c r="D10" s="33" t="s">
        <v>526</v>
      </c>
      <c r="E10" s="33">
        <v>2010</v>
      </c>
      <c r="F10" s="70" t="s">
        <v>556</v>
      </c>
      <c r="G10" s="33" t="s">
        <v>555</v>
      </c>
      <c r="H10" s="33" t="s">
        <v>554</v>
      </c>
      <c r="I10" s="33">
        <v>2</v>
      </c>
      <c r="J10" s="69" t="s">
        <v>501</v>
      </c>
    </row>
    <row r="11" spans="1:11" s="38" customFormat="1" ht="28.15" customHeight="1" x14ac:dyDescent="0.25">
      <c r="A11" s="71">
        <v>3</v>
      </c>
      <c r="B11" s="33" t="s">
        <v>226</v>
      </c>
      <c r="C11" s="33" t="s">
        <v>513</v>
      </c>
      <c r="D11" s="33" t="s">
        <v>526</v>
      </c>
      <c r="E11" s="33">
        <v>2010</v>
      </c>
      <c r="F11" s="70" t="s">
        <v>553</v>
      </c>
      <c r="G11" s="33" t="s">
        <v>552</v>
      </c>
      <c r="H11" s="33" t="s">
        <v>551</v>
      </c>
      <c r="I11" s="33">
        <v>2</v>
      </c>
      <c r="J11" s="69" t="s">
        <v>550</v>
      </c>
    </row>
    <row r="12" spans="1:11" s="38" customFormat="1" ht="28.15" customHeight="1" x14ac:dyDescent="0.25">
      <c r="A12" s="71">
        <v>4</v>
      </c>
      <c r="B12" s="33" t="s">
        <v>226</v>
      </c>
      <c r="C12" s="33" t="s">
        <v>513</v>
      </c>
      <c r="D12" s="33" t="s">
        <v>526</v>
      </c>
      <c r="E12" s="33">
        <v>2010</v>
      </c>
      <c r="F12" s="70" t="s">
        <v>549</v>
      </c>
      <c r="G12" s="33" t="s">
        <v>548</v>
      </c>
      <c r="H12" s="33" t="s">
        <v>547</v>
      </c>
      <c r="I12" s="33">
        <v>2</v>
      </c>
      <c r="J12" s="69" t="s">
        <v>505</v>
      </c>
    </row>
    <row r="13" spans="1:11" s="38" customFormat="1" ht="28.15" customHeight="1" x14ac:dyDescent="0.25">
      <c r="A13" s="71">
        <v>5</v>
      </c>
      <c r="B13" s="33" t="s">
        <v>226</v>
      </c>
      <c r="C13" s="33" t="s">
        <v>513</v>
      </c>
      <c r="D13" s="33" t="s">
        <v>526</v>
      </c>
      <c r="E13" s="33">
        <v>2010</v>
      </c>
      <c r="F13" s="70" t="s">
        <v>546</v>
      </c>
      <c r="G13" s="33" t="s">
        <v>545</v>
      </c>
      <c r="H13" s="33" t="s">
        <v>544</v>
      </c>
      <c r="I13" s="33">
        <v>2</v>
      </c>
      <c r="J13" s="72" t="s">
        <v>543</v>
      </c>
    </row>
    <row r="14" spans="1:11" s="38" customFormat="1" ht="28.15" customHeight="1" x14ac:dyDescent="0.25">
      <c r="A14" s="75">
        <v>6</v>
      </c>
      <c r="B14" s="73" t="s">
        <v>226</v>
      </c>
      <c r="C14" s="73" t="s">
        <v>513</v>
      </c>
      <c r="D14" s="73" t="s">
        <v>512</v>
      </c>
      <c r="E14" s="73">
        <v>2015</v>
      </c>
      <c r="F14" s="74" t="s">
        <v>542</v>
      </c>
      <c r="G14" s="73" t="s">
        <v>541</v>
      </c>
      <c r="H14" s="73" t="s">
        <v>540</v>
      </c>
      <c r="I14" s="73">
        <v>2</v>
      </c>
      <c r="J14" s="72" t="s">
        <v>539</v>
      </c>
    </row>
    <row r="15" spans="1:11" s="38" customFormat="1" ht="28.15" customHeight="1" x14ac:dyDescent="0.25">
      <c r="A15" s="75">
        <v>7</v>
      </c>
      <c r="B15" s="73" t="s">
        <v>226</v>
      </c>
      <c r="C15" s="73" t="s">
        <v>513</v>
      </c>
      <c r="D15" s="73" t="s">
        <v>526</v>
      </c>
      <c r="E15" s="73">
        <v>2010</v>
      </c>
      <c r="F15" s="74" t="s">
        <v>538</v>
      </c>
      <c r="G15" s="73" t="s">
        <v>537</v>
      </c>
      <c r="H15" s="73" t="s">
        <v>536</v>
      </c>
      <c r="I15" s="73">
        <v>2</v>
      </c>
      <c r="J15" s="72" t="s">
        <v>493</v>
      </c>
    </row>
    <row r="16" spans="1:11" s="38" customFormat="1" ht="28.15" customHeight="1" x14ac:dyDescent="0.25">
      <c r="A16" s="75">
        <v>8</v>
      </c>
      <c r="B16" s="73" t="s">
        <v>226</v>
      </c>
      <c r="C16" s="73" t="s">
        <v>513</v>
      </c>
      <c r="D16" s="73" t="s">
        <v>526</v>
      </c>
      <c r="E16" s="73">
        <v>2004</v>
      </c>
      <c r="F16" s="74" t="s">
        <v>535</v>
      </c>
      <c r="G16" s="73" t="s">
        <v>534</v>
      </c>
      <c r="H16" s="73" t="s">
        <v>533</v>
      </c>
      <c r="I16" s="73">
        <v>2</v>
      </c>
      <c r="J16" s="72" t="s">
        <v>522</v>
      </c>
    </row>
    <row r="17" spans="1:10" s="38" customFormat="1" ht="28.15" customHeight="1" x14ac:dyDescent="0.25">
      <c r="A17" s="75">
        <v>9</v>
      </c>
      <c r="B17" s="73" t="s">
        <v>226</v>
      </c>
      <c r="C17" s="73" t="s">
        <v>513</v>
      </c>
      <c r="D17" s="73" t="s">
        <v>512</v>
      </c>
      <c r="E17" s="73">
        <v>2015</v>
      </c>
      <c r="F17" s="74" t="s">
        <v>532</v>
      </c>
      <c r="G17" s="73" t="s">
        <v>531</v>
      </c>
      <c r="H17" s="73" t="s">
        <v>530</v>
      </c>
      <c r="I17" s="73">
        <v>2</v>
      </c>
      <c r="J17" s="72" t="s">
        <v>522</v>
      </c>
    </row>
    <row r="18" spans="1:10" s="38" customFormat="1" ht="28.15" customHeight="1" x14ac:dyDescent="0.25">
      <c r="A18" s="75">
        <v>10</v>
      </c>
      <c r="B18" s="73" t="s">
        <v>226</v>
      </c>
      <c r="C18" s="73" t="s">
        <v>513</v>
      </c>
      <c r="D18" s="73" t="s">
        <v>512</v>
      </c>
      <c r="E18" s="73">
        <v>2015</v>
      </c>
      <c r="F18" s="74" t="s">
        <v>529</v>
      </c>
      <c r="G18" s="73" t="s">
        <v>528</v>
      </c>
      <c r="H18" s="73" t="s">
        <v>527</v>
      </c>
      <c r="I18" s="73">
        <v>2</v>
      </c>
      <c r="J18" s="72" t="s">
        <v>479</v>
      </c>
    </row>
    <row r="19" spans="1:10" s="38" customFormat="1" ht="28.15" customHeight="1" x14ac:dyDescent="0.25">
      <c r="A19" s="75">
        <v>11</v>
      </c>
      <c r="B19" s="73" t="s">
        <v>226</v>
      </c>
      <c r="C19" s="73" t="s">
        <v>513</v>
      </c>
      <c r="D19" s="73" t="s">
        <v>526</v>
      </c>
      <c r="E19" s="73">
        <v>2010</v>
      </c>
      <c r="F19" s="74" t="s">
        <v>525</v>
      </c>
      <c r="G19" s="73" t="s">
        <v>524</v>
      </c>
      <c r="H19" s="73" t="s">
        <v>523</v>
      </c>
      <c r="I19" s="73">
        <v>2</v>
      </c>
      <c r="J19" s="72" t="s">
        <v>522</v>
      </c>
    </row>
    <row r="20" spans="1:10" s="38" customFormat="1" ht="28.15" customHeight="1" x14ac:dyDescent="0.25">
      <c r="A20" s="71">
        <v>12</v>
      </c>
      <c r="B20" s="33" t="s">
        <v>226</v>
      </c>
      <c r="C20" s="33" t="s">
        <v>513</v>
      </c>
      <c r="D20" s="33" t="s">
        <v>512</v>
      </c>
      <c r="E20" s="33">
        <v>2015</v>
      </c>
      <c r="F20" s="70" t="s">
        <v>521</v>
      </c>
      <c r="G20" s="33" t="s">
        <v>520</v>
      </c>
      <c r="H20" s="33" t="s">
        <v>519</v>
      </c>
      <c r="I20" s="33">
        <v>2</v>
      </c>
      <c r="J20" s="69" t="s">
        <v>518</v>
      </c>
    </row>
    <row r="21" spans="1:10" s="38" customFormat="1" ht="28.15" customHeight="1" x14ac:dyDescent="0.25">
      <c r="A21" s="71">
        <v>13</v>
      </c>
      <c r="B21" s="33" t="s">
        <v>226</v>
      </c>
      <c r="C21" s="33" t="s">
        <v>513</v>
      </c>
      <c r="D21" s="33" t="s">
        <v>512</v>
      </c>
      <c r="E21" s="33">
        <v>2015</v>
      </c>
      <c r="F21" s="70" t="s">
        <v>517</v>
      </c>
      <c r="G21" s="33" t="s">
        <v>516</v>
      </c>
      <c r="H21" s="33" t="s">
        <v>515</v>
      </c>
      <c r="I21" s="33">
        <v>2</v>
      </c>
      <c r="J21" s="69" t="s">
        <v>514</v>
      </c>
    </row>
    <row r="22" spans="1:10" s="38" customFormat="1" ht="28.15" customHeight="1" x14ac:dyDescent="0.25">
      <c r="A22" s="71">
        <v>14</v>
      </c>
      <c r="B22" s="33" t="s">
        <v>226</v>
      </c>
      <c r="C22" s="33" t="s">
        <v>513</v>
      </c>
      <c r="D22" s="33" t="s">
        <v>512</v>
      </c>
      <c r="E22" s="33">
        <v>2015</v>
      </c>
      <c r="F22" s="70" t="s">
        <v>511</v>
      </c>
      <c r="G22" s="33" t="s">
        <v>510</v>
      </c>
      <c r="H22" s="33" t="s">
        <v>509</v>
      </c>
      <c r="I22" s="33">
        <v>2</v>
      </c>
      <c r="J22" s="69" t="s">
        <v>467</v>
      </c>
    </row>
    <row r="23" spans="1:10" s="38" customFormat="1" ht="28.5" x14ac:dyDescent="0.25">
      <c r="A23" s="67">
        <v>15</v>
      </c>
      <c r="B23" s="65" t="s">
        <v>226</v>
      </c>
      <c r="C23" s="66" t="s">
        <v>454</v>
      </c>
      <c r="D23" s="66" t="s">
        <v>453</v>
      </c>
      <c r="E23" s="65">
        <v>2024</v>
      </c>
      <c r="F23" s="65" t="s">
        <v>508</v>
      </c>
      <c r="G23" s="66" t="s">
        <v>507</v>
      </c>
      <c r="H23" s="65" t="s">
        <v>506</v>
      </c>
      <c r="I23" s="65">
        <v>2</v>
      </c>
      <c r="J23" s="68" t="s">
        <v>505</v>
      </c>
    </row>
    <row r="24" spans="1:10" ht="28.5" x14ac:dyDescent="0.2">
      <c r="A24" s="67">
        <v>16</v>
      </c>
      <c r="B24" s="65" t="s">
        <v>226</v>
      </c>
      <c r="C24" s="66" t="s">
        <v>454</v>
      </c>
      <c r="D24" s="66" t="s">
        <v>453</v>
      </c>
      <c r="E24" s="65">
        <v>2024</v>
      </c>
      <c r="F24" s="65" t="s">
        <v>504</v>
      </c>
      <c r="G24" s="66" t="s">
        <v>503</v>
      </c>
      <c r="H24" s="65" t="s">
        <v>502</v>
      </c>
      <c r="I24" s="65">
        <v>2</v>
      </c>
      <c r="J24" s="68" t="s">
        <v>501</v>
      </c>
    </row>
    <row r="25" spans="1:10" ht="28.5" x14ac:dyDescent="0.2">
      <c r="A25" s="67">
        <v>17</v>
      </c>
      <c r="B25" s="65" t="s">
        <v>226</v>
      </c>
      <c r="C25" s="66" t="s">
        <v>454</v>
      </c>
      <c r="D25" s="66" t="s">
        <v>453</v>
      </c>
      <c r="E25" s="65">
        <v>2024</v>
      </c>
      <c r="F25" s="65" t="s">
        <v>500</v>
      </c>
      <c r="G25" s="66" t="s">
        <v>499</v>
      </c>
      <c r="H25" s="65" t="s">
        <v>498</v>
      </c>
      <c r="I25" s="65">
        <v>2</v>
      </c>
      <c r="J25" s="64" t="s">
        <v>497</v>
      </c>
    </row>
    <row r="26" spans="1:10" ht="28.5" x14ac:dyDescent="0.2">
      <c r="A26" s="67">
        <v>18</v>
      </c>
      <c r="B26" s="65" t="s">
        <v>226</v>
      </c>
      <c r="C26" s="66" t="s">
        <v>454</v>
      </c>
      <c r="D26" s="66" t="s">
        <v>453</v>
      </c>
      <c r="E26" s="65">
        <v>2024</v>
      </c>
      <c r="F26" s="65" t="s">
        <v>496</v>
      </c>
      <c r="G26" s="66" t="s">
        <v>495</v>
      </c>
      <c r="H26" s="65" t="s">
        <v>494</v>
      </c>
      <c r="I26" s="65">
        <v>2</v>
      </c>
      <c r="J26" s="64" t="s">
        <v>493</v>
      </c>
    </row>
    <row r="27" spans="1:10" ht="28.5" x14ac:dyDescent="0.2">
      <c r="A27" s="67">
        <v>19</v>
      </c>
      <c r="B27" s="65" t="s">
        <v>226</v>
      </c>
      <c r="C27" s="66" t="s">
        <v>454</v>
      </c>
      <c r="D27" s="66" t="s">
        <v>453</v>
      </c>
      <c r="E27" s="65">
        <v>2024</v>
      </c>
      <c r="F27" s="65" t="s">
        <v>492</v>
      </c>
      <c r="G27" s="66" t="s">
        <v>491</v>
      </c>
      <c r="H27" s="65" t="s">
        <v>490</v>
      </c>
      <c r="I27" s="65">
        <v>2</v>
      </c>
      <c r="J27" s="64" t="s">
        <v>449</v>
      </c>
    </row>
    <row r="28" spans="1:10" ht="28.5" x14ac:dyDescent="0.2">
      <c r="A28" s="67">
        <v>20</v>
      </c>
      <c r="B28" s="65" t="s">
        <v>226</v>
      </c>
      <c r="C28" s="66" t="s">
        <v>454</v>
      </c>
      <c r="D28" s="66" t="s">
        <v>453</v>
      </c>
      <c r="E28" s="65">
        <v>2024</v>
      </c>
      <c r="F28" s="65" t="s">
        <v>489</v>
      </c>
      <c r="G28" s="66" t="s">
        <v>488</v>
      </c>
      <c r="H28" s="65" t="s">
        <v>487</v>
      </c>
      <c r="I28" s="65">
        <v>2</v>
      </c>
      <c r="J28" s="64" t="s">
        <v>449</v>
      </c>
    </row>
    <row r="29" spans="1:10" ht="19.5" customHeight="1" x14ac:dyDescent="0.2">
      <c r="A29" s="67">
        <v>21</v>
      </c>
      <c r="B29" s="65" t="s">
        <v>226</v>
      </c>
      <c r="C29" s="66" t="s">
        <v>454</v>
      </c>
      <c r="D29" s="66" t="s">
        <v>453</v>
      </c>
      <c r="E29" s="65">
        <v>2024</v>
      </c>
      <c r="F29" s="65" t="s">
        <v>486</v>
      </c>
      <c r="G29" s="66" t="s">
        <v>485</v>
      </c>
      <c r="H29" s="65" t="s">
        <v>484</v>
      </c>
      <c r="I29" s="65">
        <v>2</v>
      </c>
      <c r="J29" s="64" t="s">
        <v>483</v>
      </c>
    </row>
    <row r="30" spans="1:10" ht="28.5" x14ac:dyDescent="0.2">
      <c r="A30" s="67">
        <v>22</v>
      </c>
      <c r="B30" s="65" t="s">
        <v>226</v>
      </c>
      <c r="C30" s="66" t="s">
        <v>454</v>
      </c>
      <c r="D30" s="66" t="s">
        <v>453</v>
      </c>
      <c r="E30" s="65">
        <v>2024</v>
      </c>
      <c r="F30" s="65" t="s">
        <v>482</v>
      </c>
      <c r="G30" s="66" t="s">
        <v>481</v>
      </c>
      <c r="H30" s="65" t="s">
        <v>480</v>
      </c>
      <c r="I30" s="65">
        <v>2</v>
      </c>
      <c r="J30" s="64" t="s">
        <v>479</v>
      </c>
    </row>
    <row r="31" spans="1:10" ht="28.5" x14ac:dyDescent="0.2">
      <c r="A31" s="67">
        <v>23</v>
      </c>
      <c r="B31" s="65" t="s">
        <v>226</v>
      </c>
      <c r="C31" s="66" t="s">
        <v>454</v>
      </c>
      <c r="D31" s="66" t="s">
        <v>453</v>
      </c>
      <c r="E31" s="65">
        <v>2024</v>
      </c>
      <c r="F31" s="65" t="s">
        <v>478</v>
      </c>
      <c r="G31" s="66" t="s">
        <v>477</v>
      </c>
      <c r="H31" s="65" t="s">
        <v>476</v>
      </c>
      <c r="I31" s="65">
        <v>2</v>
      </c>
      <c r="J31" s="64" t="s">
        <v>475</v>
      </c>
    </row>
    <row r="32" spans="1:10" ht="28.5" x14ac:dyDescent="0.2">
      <c r="A32" s="67">
        <v>24</v>
      </c>
      <c r="B32" s="65" t="s">
        <v>226</v>
      </c>
      <c r="C32" s="66" t="s">
        <v>454</v>
      </c>
      <c r="D32" s="66" t="s">
        <v>453</v>
      </c>
      <c r="E32" s="65">
        <v>2024</v>
      </c>
      <c r="F32" s="65" t="s">
        <v>474</v>
      </c>
      <c r="G32" s="66" t="s">
        <v>473</v>
      </c>
      <c r="H32" s="65" t="s">
        <v>472</v>
      </c>
      <c r="I32" s="65">
        <v>2</v>
      </c>
      <c r="J32" s="64" t="s">
        <v>471</v>
      </c>
    </row>
    <row r="33" spans="1:10" ht="28.5" x14ac:dyDescent="0.2">
      <c r="A33" s="67">
        <v>25</v>
      </c>
      <c r="B33" s="65" t="s">
        <v>226</v>
      </c>
      <c r="C33" s="66" t="s">
        <v>454</v>
      </c>
      <c r="D33" s="66" t="s">
        <v>453</v>
      </c>
      <c r="E33" s="65">
        <v>2024</v>
      </c>
      <c r="F33" s="65" t="s">
        <v>470</v>
      </c>
      <c r="G33" s="66" t="s">
        <v>469</v>
      </c>
      <c r="H33" s="65" t="s">
        <v>468</v>
      </c>
      <c r="I33" s="65">
        <v>2</v>
      </c>
      <c r="J33" s="64" t="s">
        <v>467</v>
      </c>
    </row>
    <row r="34" spans="1:10" ht="28.5" x14ac:dyDescent="0.2">
      <c r="A34" s="67">
        <v>26</v>
      </c>
      <c r="B34" s="65" t="s">
        <v>226</v>
      </c>
      <c r="C34" s="66" t="s">
        <v>454</v>
      </c>
      <c r="D34" s="66" t="s">
        <v>453</v>
      </c>
      <c r="E34" s="65">
        <v>2024</v>
      </c>
      <c r="F34" s="65" t="s">
        <v>466</v>
      </c>
      <c r="G34" s="66" t="s">
        <v>465</v>
      </c>
      <c r="H34" s="65" t="s">
        <v>464</v>
      </c>
      <c r="I34" s="65">
        <v>2</v>
      </c>
      <c r="J34" s="64" t="s">
        <v>463</v>
      </c>
    </row>
    <row r="35" spans="1:10" ht="28.5" x14ac:dyDescent="0.2">
      <c r="A35" s="67">
        <v>27</v>
      </c>
      <c r="B35" s="65" t="s">
        <v>226</v>
      </c>
      <c r="C35" s="66" t="s">
        <v>454</v>
      </c>
      <c r="D35" s="66" t="s">
        <v>453</v>
      </c>
      <c r="E35" s="65">
        <v>2024</v>
      </c>
      <c r="F35" s="65" t="s">
        <v>462</v>
      </c>
      <c r="G35" s="66" t="s">
        <v>461</v>
      </c>
      <c r="H35" s="65" t="s">
        <v>460</v>
      </c>
      <c r="I35" s="65">
        <v>2</v>
      </c>
      <c r="J35" s="64" t="s">
        <v>459</v>
      </c>
    </row>
    <row r="36" spans="1:10" ht="28.5" x14ac:dyDescent="0.2">
      <c r="A36" s="63">
        <v>28</v>
      </c>
      <c r="B36" s="61" t="s">
        <v>226</v>
      </c>
      <c r="C36" s="62" t="s">
        <v>454</v>
      </c>
      <c r="D36" s="62" t="s">
        <v>453</v>
      </c>
      <c r="E36" s="61">
        <v>2024</v>
      </c>
      <c r="F36" s="61" t="s">
        <v>458</v>
      </c>
      <c r="G36" s="62" t="s">
        <v>457</v>
      </c>
      <c r="H36" s="61" t="s">
        <v>456</v>
      </c>
      <c r="I36" s="61">
        <v>2</v>
      </c>
      <c r="J36" s="60" t="s">
        <v>455</v>
      </c>
    </row>
    <row r="37" spans="1:10" ht="29.25" thickBot="1" x14ac:dyDescent="0.25">
      <c r="A37" s="59">
        <v>29</v>
      </c>
      <c r="B37" s="57" t="s">
        <v>226</v>
      </c>
      <c r="C37" s="58" t="s">
        <v>454</v>
      </c>
      <c r="D37" s="58" t="s">
        <v>453</v>
      </c>
      <c r="E37" s="57">
        <v>2024</v>
      </c>
      <c r="F37" s="57" t="s">
        <v>452</v>
      </c>
      <c r="G37" s="58" t="s">
        <v>451</v>
      </c>
      <c r="H37" s="57" t="s">
        <v>450</v>
      </c>
      <c r="I37" s="57">
        <v>2</v>
      </c>
      <c r="J37" s="56" t="s">
        <v>449</v>
      </c>
    </row>
    <row r="38" spans="1:10" ht="15" x14ac:dyDescent="0.25">
      <c r="A38" s="55"/>
      <c r="B38" s="55"/>
      <c r="C38"/>
      <c r="D38"/>
      <c r="E38"/>
      <c r="F38"/>
      <c r="G38" s="55"/>
      <c r="H38" s="55"/>
      <c r="I38" s="55"/>
      <c r="J38" s="55"/>
    </row>
    <row r="39" spans="1:10" ht="15" x14ac:dyDescent="0.25">
      <c r="A39" s="55"/>
      <c r="B39" s="55"/>
      <c r="C39"/>
      <c r="D39"/>
      <c r="E39"/>
      <c r="F39"/>
      <c r="G39" s="55"/>
      <c r="H39" s="55"/>
      <c r="I39" s="55"/>
      <c r="J39" s="55"/>
    </row>
    <row r="40" spans="1:10" ht="15" x14ac:dyDescent="0.25">
      <c r="C40"/>
      <c r="D40"/>
      <c r="E40"/>
      <c r="F40"/>
      <c r="G40" s="55"/>
    </row>
    <row r="41" spans="1:10" ht="60" customHeight="1" x14ac:dyDescent="0.2">
      <c r="F41" s="54"/>
      <c r="G41" s="54"/>
    </row>
    <row r="42" spans="1:10" x14ac:dyDescent="0.2">
      <c r="G42" s="38"/>
      <c r="H42" s="38"/>
    </row>
  </sheetData>
  <mergeCells count="1">
    <mergeCell ref="A7:I7"/>
  </mergeCells>
  <pageMargins left="0.70866141732283472" right="0.70866141732283472" top="0.74803149606299213" bottom="0.74803149606299213" header="0.31496062992125984" footer="0.31496062992125984"/>
  <pageSetup scale="90" fitToHeight="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24DE7-B727-4D6C-84AA-D3A8148CCE7F}">
  <dimension ref="E10:U22"/>
  <sheetViews>
    <sheetView workbookViewId="0">
      <selection activeCell="M10" sqref="M10:M11"/>
    </sheetView>
  </sheetViews>
  <sheetFormatPr baseColWidth="10" defaultRowHeight="15" x14ac:dyDescent="0.25"/>
  <cols>
    <col min="21" max="21" width="13" bestFit="1" customWidth="1"/>
  </cols>
  <sheetData>
    <row r="10" spans="5:21" x14ac:dyDescent="0.25">
      <c r="E10" t="s">
        <v>566</v>
      </c>
      <c r="M10">
        <v>5</v>
      </c>
      <c r="N10">
        <v>400</v>
      </c>
      <c r="O10">
        <f>M10*N10</f>
        <v>2000</v>
      </c>
      <c r="Q10">
        <v>2000</v>
      </c>
    </row>
    <row r="11" spans="5:21" x14ac:dyDescent="0.25">
      <c r="E11" t="s">
        <v>565</v>
      </c>
      <c r="M11">
        <v>24</v>
      </c>
      <c r="N11">
        <v>200</v>
      </c>
      <c r="O11">
        <f>M11*N11</f>
        <v>4800</v>
      </c>
      <c r="Q11">
        <f>M11*N11</f>
        <v>4800</v>
      </c>
    </row>
    <row r="12" spans="5:21" ht="26.25" x14ac:dyDescent="0.4">
      <c r="E12" t="s">
        <v>564</v>
      </c>
      <c r="Q12" s="89">
        <f>SUM(Q10:Q11)</f>
        <v>6800</v>
      </c>
    </row>
    <row r="14" spans="5:21" ht="26.25" x14ac:dyDescent="0.4">
      <c r="Q14" s="89">
        <v>22500</v>
      </c>
    </row>
    <row r="15" spans="5:21" x14ac:dyDescent="0.25">
      <c r="S15" s="91">
        <f>Q16+Q12</f>
        <v>22500</v>
      </c>
      <c r="T15" s="91">
        <v>12</v>
      </c>
      <c r="U15" s="90">
        <f>S15*T15</f>
        <v>270000</v>
      </c>
    </row>
    <row r="16" spans="5:21" ht="26.25" x14ac:dyDescent="0.4">
      <c r="Q16" s="89">
        <f>Q14-Q12</f>
        <v>15700</v>
      </c>
    </row>
    <row r="20" spans="8:8" x14ac:dyDescent="0.25">
      <c r="H20">
        <v>2600</v>
      </c>
    </row>
    <row r="21" spans="8:8" x14ac:dyDescent="0.25">
      <c r="H21">
        <v>19900</v>
      </c>
    </row>
    <row r="22" spans="8:8" x14ac:dyDescent="0.25">
      <c r="H22">
        <f>SUM(H20:H21)</f>
        <v>22500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Hoja1</vt:lpstr>
      <vt:lpstr>Sheet1</vt:lpstr>
      <vt:lpstr>VEHICULOS</vt:lpstr>
      <vt:lpstr>MOTOS</vt:lpstr>
      <vt:lpstr>Hoja1 (2)</vt:lpstr>
      <vt:lpstr>MOTOS!Área_de_impresión</vt:lpstr>
      <vt:lpstr>VEHICULOS!Área_de_impresión</vt:lpstr>
      <vt:lpstr>MOTOS!Títulos_a_imprimir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Victor Esvin Geovany Arévalo Herrera</cp:lastModifiedBy>
  <dcterms:created xsi:type="dcterms:W3CDTF">2025-09-11T15:28:11Z</dcterms:created>
  <dcterms:modified xsi:type="dcterms:W3CDTF">2025-09-11T15:29:57Z</dcterms:modified>
</cp:coreProperties>
</file>