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\OneDrive - Ministerio de Economía de Guatemala\INFORMACION PUBLICA\2025\Articulo 10\ARTICULO 13\"/>
    </mc:Choice>
  </mc:AlternateContent>
  <xr:revisionPtr revIDLastSave="0" documentId="8_{18153B8E-21B3-4F05-BB64-435D92387476}" xr6:coauthVersionLast="47" xr6:coauthVersionMax="47" xr10:uidLastSave="{00000000-0000-0000-0000-000000000000}"/>
  <bookViews>
    <workbookView xWindow="-28920" yWindow="-120" windowWidth="29040" windowHeight="15720" activeTab="1" xr2:uid="{CEEDE542-834B-4E46-A8FA-BF863A6590E1}"/>
  </bookViews>
  <sheets>
    <sheet name="Hoja1" sheetId="1" r:id="rId1"/>
    <sheet name="Sheet1" sheetId="5" r:id="rId2"/>
    <sheet name="VEHICULOS" sheetId="2" r:id="rId3"/>
    <sheet name="MOTOS" sheetId="3" r:id="rId4"/>
    <sheet name="Hoja1 (2)" sheetId="4" r:id="rId5"/>
  </sheets>
  <definedNames>
    <definedName name="_xlnm.Print_Area" localSheetId="3">MOTOS!$A$1:$J$37</definedName>
    <definedName name="_xlnm.Print_Area" localSheetId="2">VEHICULOS!$A$1:$J$20</definedName>
    <definedName name="_xlnm.Print_Titles" localSheetId="3">MOTOS!$1:$8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4" l="1"/>
  <c r="O11" i="4"/>
  <c r="Q11" i="4"/>
  <c r="Q12" i="4"/>
  <c r="Q16" i="4"/>
  <c r="S15" i="4" s="1"/>
  <c r="U15" i="4" s="1"/>
  <c r="H22" i="4"/>
</calcChain>
</file>

<file path=xl/sharedStrings.xml><?xml version="1.0" encoding="utf-8"?>
<sst xmlns="http://schemas.openxmlformats.org/spreadsheetml/2006/main" count="707" uniqueCount="561">
  <si>
    <t xml:space="preserve">FORMULARIO DE INVENTARIOS </t>
  </si>
  <si>
    <t xml:space="preserve"> FORMULARIO DETALLE DE INVENTARIO DE BIENES INMUEBLES </t>
  </si>
  <si>
    <t>ARTICULO 10 NUMERAL 13: INVENTARIO DE BIENES, MUEBLES E INMUEBLES</t>
  </si>
  <si>
    <t>MINISTERIO:</t>
  </si>
  <si>
    <t>MINISTERIO DE ECONOMIA</t>
  </si>
  <si>
    <t xml:space="preserve">DEPENDENCIA: </t>
  </si>
  <si>
    <t>DIRECCIÓN DE ATENCIÓN Y ASISTENCIA AL CONSUMIDOR -DIACO-</t>
  </si>
  <si>
    <t>MUNICIPIO</t>
  </si>
  <si>
    <t xml:space="preserve">GUATEMALA   </t>
  </si>
  <si>
    <t>DEPARTAMENTO:</t>
  </si>
  <si>
    <t>UNIDAD DE INVENTARIOS</t>
  </si>
  <si>
    <t xml:space="preserve">TELEFONO:  </t>
  </si>
  <si>
    <t>2501-9898</t>
  </si>
  <si>
    <t>DIRECCION:</t>
  </si>
  <si>
    <t>7a. avenida 7-61 Zona 4.</t>
  </si>
  <si>
    <t>C U E N T A   C O N T A B L E</t>
  </si>
  <si>
    <t xml:space="preserve">CODIGO:                   </t>
  </si>
  <si>
    <t xml:space="preserve">D E S C R I P C I O N:.                                                                                                                                                </t>
  </si>
  <si>
    <t xml:space="preserve">                                  </t>
  </si>
  <si>
    <t xml:space="preserve">                                                                                                                                                                                      </t>
  </si>
  <si>
    <t xml:space="preserve">                       La Dirección de Atención y Asistencia al Consumidor -DIACO-, no cuenta con </t>
  </si>
  <si>
    <t>bienes inmuebles propios.</t>
  </si>
  <si>
    <t>EN QUETZALES</t>
  </si>
  <si>
    <t>Total:</t>
  </si>
  <si>
    <t>Q0.00</t>
  </si>
  <si>
    <t>EL RESUMEN DE INVENTARIO DE BIENES INMUEBLES ASCIENDE A:</t>
  </si>
  <si>
    <t>00/100</t>
  </si>
  <si>
    <t xml:space="preserve">ELABORO: </t>
  </si>
  <si>
    <t>ELIDA LOPEZ</t>
  </si>
  <si>
    <t>Vo.Bo:</t>
  </si>
  <si>
    <t>C:\FORMATOS\FIN-02.DOC</t>
  </si>
  <si>
    <t>miércoles, 3 de julio de 2025</t>
  </si>
  <si>
    <t>OFICINAS CENTRALES</t>
  </si>
  <si>
    <t>O 478BCD</t>
  </si>
  <si>
    <t>2NR5944901</t>
  </si>
  <si>
    <t>MR2BF8C32S0064483</t>
  </si>
  <si>
    <t>YARIS</t>
  </si>
  <si>
    <t>TOYOTA</t>
  </si>
  <si>
    <t>Sedán</t>
  </si>
  <si>
    <t>O 479BCD</t>
  </si>
  <si>
    <t>2GD-1540619</t>
  </si>
  <si>
    <t>8AJDB3CD8S1358129</t>
  </si>
  <si>
    <t>HILUX</t>
  </si>
  <si>
    <t>Pick Up</t>
  </si>
  <si>
    <t>O 480BCD</t>
  </si>
  <si>
    <t>2GD-1544896</t>
  </si>
  <si>
    <t>8AJDB3CD8S1358499</t>
  </si>
  <si>
    <t>O-980BBV</t>
  </si>
  <si>
    <t>1KZ-0607907</t>
  </si>
  <si>
    <t>KZN185-0053930</t>
  </si>
  <si>
    <t>4 RUNNER 3.0 TU</t>
  </si>
  <si>
    <t>CAMIONETA RUNNER</t>
  </si>
  <si>
    <t>O-945BBR</t>
  </si>
  <si>
    <t>HR16-861829E</t>
  </si>
  <si>
    <t>3N1CN7AD4ZL088546</t>
  </si>
  <si>
    <t>VERSA N17</t>
  </si>
  <si>
    <t>NISSAN</t>
  </si>
  <si>
    <t>CENTRO DE ATENCIÓN DE QUEJAS</t>
  </si>
  <si>
    <t>O-944BBR</t>
  </si>
  <si>
    <t>HR16-863918E</t>
  </si>
  <si>
    <t>3N1CN7ADXZL088745</t>
  </si>
  <si>
    <t>O-943BBR</t>
  </si>
  <si>
    <t>HR16-725209F</t>
  </si>
  <si>
    <t>3N1CN7AD3ZL088957</t>
  </si>
  <si>
    <t>O-942BBR</t>
  </si>
  <si>
    <t>YD25394745T</t>
  </si>
  <si>
    <t>MNTCCUD40Z0015364</t>
  </si>
  <si>
    <t>NAVARA D40 4X4 D/C</t>
  </si>
  <si>
    <t>PICK UP</t>
  </si>
  <si>
    <t>P-545DBS</t>
  </si>
  <si>
    <t>WLAT673460</t>
  </si>
  <si>
    <t>MM7UNY0W300421188</t>
  </si>
  <si>
    <t>B2500 DBL CAB TURBO</t>
  </si>
  <si>
    <t>MAZDA</t>
  </si>
  <si>
    <t>P-613DBJ</t>
  </si>
  <si>
    <t>1ZZ4524920</t>
  </si>
  <si>
    <t>9BR53ZEC208623249</t>
  </si>
  <si>
    <t xml:space="preserve">COROLLA </t>
  </si>
  <si>
    <t>P-612DBJ</t>
  </si>
  <si>
    <t>1ZZ4540219</t>
  </si>
  <si>
    <t>9BR53ZEC208628249</t>
  </si>
  <si>
    <t>C-523BJD</t>
  </si>
  <si>
    <t>2KD-1378423</t>
  </si>
  <si>
    <t>JTFJS02P400005654</t>
  </si>
  <si>
    <t>Hi ACE</t>
  </si>
  <si>
    <t>MICROBUS</t>
  </si>
  <si>
    <t>C-522BJD</t>
  </si>
  <si>
    <t>5L-5637623</t>
  </si>
  <si>
    <t>JTFHK02P700001807</t>
  </si>
  <si>
    <t>PANEL</t>
  </si>
  <si>
    <t>O-844BBH</t>
  </si>
  <si>
    <t>ZD30254460K</t>
  </si>
  <si>
    <t>JN1VG4E25Z0780468</t>
  </si>
  <si>
    <t>URVAN E25</t>
  </si>
  <si>
    <t>O-791BBF</t>
  </si>
  <si>
    <t>G4ED4913875</t>
  </si>
  <si>
    <t>KMHCH41CP5U590919</t>
  </si>
  <si>
    <t>ACCENT GLS</t>
  </si>
  <si>
    <t>HYUNDAI</t>
  </si>
  <si>
    <t>P-978BXM</t>
  </si>
  <si>
    <t>1M112900B</t>
  </si>
  <si>
    <t>3G1SE5434YS159404</t>
  </si>
  <si>
    <t xml:space="preserve"> MONZA</t>
  </si>
  <si>
    <t>CHEVROLET</t>
  </si>
  <si>
    <t>UBICACIÓN</t>
  </si>
  <si>
    <t>ASIENTOS</t>
  </si>
  <si>
    <t>PLACAS</t>
  </si>
  <si>
    <t>MOTOR</t>
  </si>
  <si>
    <t>CHASIS</t>
  </si>
  <si>
    <t>MODELO</t>
  </si>
  <si>
    <t>LINEA</t>
  </si>
  <si>
    <t>MARCA</t>
  </si>
  <si>
    <t>TIPO DE VEHICULO</t>
  </si>
  <si>
    <t>No.</t>
  </si>
  <si>
    <t xml:space="preserve"> Articulo 10,Numeral 13 Inventarios - Automoviles                      </t>
  </si>
  <si>
    <t>Unidad 106-Ley de Accesoa la Informacion Publica-</t>
  </si>
  <si>
    <t xml:space="preserve"> </t>
  </si>
  <si>
    <t>LEGAL</t>
  </si>
  <si>
    <t>M0256LGG</t>
  </si>
  <si>
    <t>BGA5-163889</t>
  </si>
  <si>
    <t>MB8ED13V1R8107056</t>
  </si>
  <si>
    <t>Gixxer CT, 155 cc</t>
  </si>
  <si>
    <t>Suzuki</t>
  </si>
  <si>
    <t>MOTOCICLETA</t>
  </si>
  <si>
    <t>BAJA VERAPÁZ</t>
  </si>
  <si>
    <t>M0251LGG</t>
  </si>
  <si>
    <t>BGA5-163878</t>
  </si>
  <si>
    <t>MB8ED13V5R8107089</t>
  </si>
  <si>
    <t>SAN MARCOS</t>
  </si>
  <si>
    <t>M0245LGG</t>
  </si>
  <si>
    <t>BGA5-150692</t>
  </si>
  <si>
    <t>MB8ED13V9R8105636</t>
  </si>
  <si>
    <t>SERVICIOS</t>
  </si>
  <si>
    <t>M0252LGG</t>
  </si>
  <si>
    <t>BGA5-162677</t>
  </si>
  <si>
    <t>MB8ED13V1R8106828</t>
  </si>
  <si>
    <t>JALAPA</t>
  </si>
  <si>
    <t>M0249LGG</t>
  </si>
  <si>
    <t>BGA5-150606</t>
  </si>
  <si>
    <t>MB8ED13V4R8105608</t>
  </si>
  <si>
    <t>SACATEPÉQUEZ</t>
  </si>
  <si>
    <t>M0247LGG</t>
  </si>
  <si>
    <t>BGA5-163897</t>
  </si>
  <si>
    <t>MB8ED13VXR8107072</t>
  </si>
  <si>
    <t>ALTA VERAPAZ</t>
  </si>
  <si>
    <t>M0248LGG</t>
  </si>
  <si>
    <t>BGA5-163877</t>
  </si>
  <si>
    <t>MB8ED13V3R8107091</t>
  </si>
  <si>
    <t>CHIQUIMULA</t>
  </si>
  <si>
    <t>M0250LGG</t>
  </si>
  <si>
    <t>BGA5-163841</t>
  </si>
  <si>
    <t>MB8ED13V5R8107061</t>
  </si>
  <si>
    <t>UNIDAD</t>
  </si>
  <si>
    <t>M0253LGG</t>
  </si>
  <si>
    <t>BGA5-163882</t>
  </si>
  <si>
    <t>MB8ED13V2R8107079</t>
  </si>
  <si>
    <t>M0254LGG</t>
  </si>
  <si>
    <t>BGA5-144948</t>
  </si>
  <si>
    <t>MB8ED13V2R8104716</t>
  </si>
  <si>
    <t>M0255LGG</t>
  </si>
  <si>
    <t>BGA5-162635</t>
  </si>
  <si>
    <t>MB8ED13V6R8106825</t>
  </si>
  <si>
    <t>ESCUINTLA</t>
  </si>
  <si>
    <t>M0242LGG</t>
  </si>
  <si>
    <t>BGA5-163898</t>
  </si>
  <si>
    <t>MB8ED13V8R8107071</t>
  </si>
  <si>
    <t>TOTONICAPÁN</t>
  </si>
  <si>
    <t>M0243LGG</t>
  </si>
  <si>
    <t>BGA5-149475</t>
  </si>
  <si>
    <t>MB8ED13V8R8105353</t>
  </si>
  <si>
    <t>QUETZALTENANGO</t>
  </si>
  <si>
    <t>M0244LGG</t>
  </si>
  <si>
    <t>BGA5-163887</t>
  </si>
  <si>
    <t>MB8ED13V8R8107054</t>
  </si>
  <si>
    <t>HUEHUETENANGO</t>
  </si>
  <si>
    <t>M0246LGG</t>
  </si>
  <si>
    <t>BGA5-163911</t>
  </si>
  <si>
    <t>MB8ED13V8R8107085</t>
  </si>
  <si>
    <t>MO-065DHH</t>
  </si>
  <si>
    <t>KD07E-2010978</t>
  </si>
  <si>
    <t>LTMKD0790F5106370</t>
  </si>
  <si>
    <t>XR150L</t>
  </si>
  <si>
    <t>HONDA</t>
  </si>
  <si>
    <t>BAJA VERAPAZ</t>
  </si>
  <si>
    <t>MO-061DHH</t>
  </si>
  <si>
    <t>KD07E-2010737</t>
  </si>
  <si>
    <t>LTMKD0790F5106255</t>
  </si>
  <si>
    <t>ZACAPA</t>
  </si>
  <si>
    <t>MO-058DHH</t>
  </si>
  <si>
    <t>KD07E-2011051</t>
  </si>
  <si>
    <t>LTMXD0793F5106413</t>
  </si>
  <si>
    <t>DIACO CENTRAL</t>
  </si>
  <si>
    <t>MO-212CHN</t>
  </si>
  <si>
    <t>WH156FMI-2*10B72054</t>
  </si>
  <si>
    <t>LWBPCJ1F6A1010631</t>
  </si>
  <si>
    <t>CGL125</t>
  </si>
  <si>
    <t>MO-068DHH</t>
  </si>
  <si>
    <t>KD07E-2011058</t>
  </si>
  <si>
    <t>LTMKD079XF5106439</t>
  </si>
  <si>
    <t>MO-067DHH</t>
  </si>
  <si>
    <t>KD07E-2011044</t>
  </si>
  <si>
    <t>LTMKD0798F5106424</t>
  </si>
  <si>
    <t>MO-344DPW</t>
  </si>
  <si>
    <t>WH156FMI-2*04M70545</t>
  </si>
  <si>
    <t>LWBPCJ1F541A08117</t>
  </si>
  <si>
    <t>MO-211CHN</t>
  </si>
  <si>
    <t>WH156FMI-2*10B72057</t>
  </si>
  <si>
    <t>LWBPCJ1F2A1010626</t>
  </si>
  <si>
    <t>COBAN</t>
  </si>
  <si>
    <t>MO-064DHH</t>
  </si>
  <si>
    <t>KD07E-2010981</t>
  </si>
  <si>
    <t>LTMKD0797F5106365</t>
  </si>
  <si>
    <t>TOTONICAPAN</t>
  </si>
  <si>
    <t>MO-210CHN</t>
  </si>
  <si>
    <t>WH156FMI-2*10B72030</t>
  </si>
  <si>
    <t>LWBPCJ1F4A1010644</t>
  </si>
  <si>
    <t>MO-221CHN</t>
  </si>
  <si>
    <t>WH156FMI-2*10B72127</t>
  </si>
  <si>
    <t>LWBPCJ1F4A1010594</t>
  </si>
  <si>
    <t>MIXCO</t>
  </si>
  <si>
    <t>MO-213CHN</t>
  </si>
  <si>
    <t>WH156FMI-2*10B72033</t>
  </si>
  <si>
    <t>LWBPCJ1F0A1010642</t>
  </si>
  <si>
    <t>MO-215CHN</t>
  </si>
  <si>
    <t>WH156FMI-2*10B72125</t>
  </si>
  <si>
    <t>LWBPCJ1FXA1010597</t>
  </si>
  <si>
    <t>MO-964CGC</t>
  </si>
  <si>
    <t>WH156FMI-2*10B72055</t>
  </si>
  <si>
    <t>LWBPCJ1F8A1010629</t>
  </si>
  <si>
    <t>UBICACIÓN EN DEPARTAMENTOS</t>
  </si>
  <si>
    <t xml:space="preserve">PLACAS </t>
  </si>
  <si>
    <t xml:space="preserve"> Articulo 10, Numeral 13-Inventarios-Motocicletas.      </t>
  </si>
  <si>
    <t>Unidad 106 - Ley de Acceso a la Informacion Publica</t>
  </si>
  <si>
    <t xml:space="preserve">Servicios Generales ( flotilla de vehículos), </t>
  </si>
  <si>
    <t>Notificadores y verificadores Sedes Departamentales</t>
  </si>
  <si>
    <t xml:space="preserve"> Notificadores (motocicletas) Departamento Legal, Departamento de Servicios al Consumidor  </t>
  </si>
  <si>
    <t>* NOTA: Solo aplica para las unidades administrativas que estan constituidas como unidades ejecut</t>
  </si>
  <si>
    <t>TOTAL DE BIENES ==&gt;</t>
  </si>
  <si>
    <t>PICKUP</t>
  </si>
  <si>
    <t>VEHÍCULOS PEQUEÑOS DESTINADOS AL CAMPO</t>
  </si>
  <si>
    <t>VEHÍCULOS PARA TRANSPORTE DE PERSONAS</t>
  </si>
  <si>
    <t>OTROS AUTOMOVILES</t>
  </si>
  <si>
    <t>AUTOMÓVIL</t>
  </si>
  <si>
    <t>VEHÍCULOS LIVIANOS</t>
  </si>
  <si>
    <t>PINTURA TEJIDA</t>
  </si>
  <si>
    <t>PINTURA AL OLEO</t>
  </si>
  <si>
    <t>PINTURAS</t>
  </si>
  <si>
    <t>VENTILADOR</t>
  </si>
  <si>
    <t>VENTILADOR VERTICAL GIRATORIO</t>
  </si>
  <si>
    <t>EQUIPO DE AIRE ACONDICIONADO</t>
  </si>
  <si>
    <t>BASE PARA FOTOCOPIADORA</t>
  </si>
  <si>
    <t>TRITURADORA DE PAPEL</t>
  </si>
  <si>
    <t>ENCUADERNADORA DE METAL</t>
  </si>
  <si>
    <t>BASE  DE METAL PARA TELEVISION</t>
  </si>
  <si>
    <t>EXTINGUIDOR DE PARED</t>
  </si>
  <si>
    <t>VENTILADOR DE PISO</t>
  </si>
  <si>
    <t>VENTILADOR DE MESA</t>
  </si>
  <si>
    <t>VENTILADOR DE PEDESTAL</t>
  </si>
  <si>
    <t>ASPIRADORAS DE METAL</t>
  </si>
  <si>
    <t>TOLDO DE METAL DE 4*6</t>
  </si>
  <si>
    <t>TOLDO DE METAL DE 3*4</t>
  </si>
  <si>
    <t>LOCKER</t>
  </si>
  <si>
    <t>LOKER DE 4 COMPARTIMIENTOS CON CHAPA LAMINA 0.70 MM</t>
  </si>
  <si>
    <t>LOKER DE 3 COMPARTIMIENTOS CON CHAPA LAMINA 0.70 MM</t>
  </si>
  <si>
    <t>LIBRERA DE 3 ENTREPAÑOS MOVIBLES DE 55 X 45 X 18 PULGADAS CON VIDRIO DE 5MM Y CHAPA, LAMINA 0.70MM</t>
  </si>
  <si>
    <t>LIBRERA DE 2 ENTREPAÑOS MOVIBLES DE 55 X 45 X 18 PULGADAS CON VIDRIO DE 5MM Y CHAPA, LAMINA 0.70MM</t>
  </si>
  <si>
    <t>ESTANTERIAS DE METAL DE 2 X 1 X 0.40 METROS DE 6 ENTREPAÑOS REFORZADOS LAMINA 0.70 MM</t>
  </si>
  <si>
    <t>ESTANTERIAS DE METAL DE 2 X 1 X 0.50 METROS DE 5 ENTREPAÑOS REFORZADOS LAMINA 0.70 MM</t>
  </si>
  <si>
    <t>ESTANTERIAS DE METAL DE 2 X 1 X 0.50 METROS DE 4 ENTREPAÑOS REFORZADOS LAMINA 0.70 MM</t>
  </si>
  <si>
    <t>CAJA FUERTE DE 2 PIES NORMAL</t>
  </si>
  <si>
    <t>CAJA FUERTE DE 1 PIE NORMAL</t>
  </si>
  <si>
    <t>CAJA CHICA DE METAL</t>
  </si>
  <si>
    <t>OTROS MOBILIARIOS DE METAL</t>
  </si>
  <si>
    <t>TELÉFONO</t>
  </si>
  <si>
    <t>EQUIPO DE ENRUTAMIENTO ( ROUTER)</t>
  </si>
  <si>
    <t>SWITCH</t>
  </si>
  <si>
    <t>SWITCH CORE</t>
  </si>
  <si>
    <t>PLANTA TELEFONICA</t>
  </si>
  <si>
    <t>PLANTA TELEFONICA CON CAPACIDAD DE 8 LINEAS TRONCALES Y 20 EXTENSIONES</t>
  </si>
  <si>
    <t>OTROS EQUIPOS PARA COMUNICACIONES-APARATOS TRANSEPTORES</t>
  </si>
  <si>
    <t>UNIDAD DE PODER ININTERRUMPIDO UPS</t>
  </si>
  <si>
    <t>DISCO DURO EXTERNO</t>
  </si>
  <si>
    <t>UPS DE 6KVA</t>
  </si>
  <si>
    <t>TABLET</t>
  </si>
  <si>
    <t>OTROS EQUIPOS DE COMPUTO</t>
  </si>
  <si>
    <t>GENERADOR DE TONOS</t>
  </si>
  <si>
    <t>LECTOR DE IMPRESIÓN DACTILAR</t>
  </si>
  <si>
    <t>CARRITO PARA SERVIR CAFE.</t>
  </si>
  <si>
    <t>CONDESADOR DE AIRE ACONDICIONADO</t>
  </si>
  <si>
    <t>EXTINGUIDOR</t>
  </si>
  <si>
    <t>HIDROLAVADORA</t>
  </si>
  <si>
    <t>EQUIPO DE  AIRE ACONDICIONADO</t>
  </si>
  <si>
    <t>ASPIRADORA</t>
  </si>
  <si>
    <t>EQUIPO DE CALEFACCION</t>
  </si>
  <si>
    <t>DETECTOR DE BILLETES</t>
  </si>
  <si>
    <t>TROCKET DE METAL</t>
  </si>
  <si>
    <t>RELOJ LECTOR DIGITAL</t>
  </si>
  <si>
    <t>PULIDORA</t>
  </si>
  <si>
    <t>GPSGARMIN</t>
  </si>
  <si>
    <t>REGISTRADOR DE DATOS</t>
  </si>
  <si>
    <t>FUENTE DE PODER</t>
  </si>
  <si>
    <t>CIRCUITO CERRADO DE CAMARAS DE SEGURIDAD</t>
  </si>
  <si>
    <t>RELOJ BIOMETRICO</t>
  </si>
  <si>
    <t>TRICKETS HIDRAULICO TIPO LAGARTO CON CAPACIDAD DE 3 TONELADAS</t>
  </si>
  <si>
    <t>OTROS EQUIPOS</t>
  </si>
  <si>
    <t>SILLA DE ESPERA DE METAL CON FORRO DE TELA.</t>
  </si>
  <si>
    <t>SILLAS TIPO VISITA SIN BRAZOS</t>
  </si>
  <si>
    <t>ESCRITORIO EJECUTIVO EN FORMA DE " L "  CON PANTALLA DIVISORIA CON ARCHIVO ROBOT</t>
  </si>
  <si>
    <t>ESCRITORIO EJECUTIVO MODULAR EN FORMICA TIPO PANTALLA</t>
  </si>
  <si>
    <t>SILLA OPERATIVA GIRATORIA</t>
  </si>
  <si>
    <t>ESCRITORIO DE METAL DE TRES GAVETAS</t>
  </si>
  <si>
    <t>SILLA FIJA DE METAL PARA VISITA</t>
  </si>
  <si>
    <t>SILLA DE METAL TIPO ESPERA</t>
  </si>
  <si>
    <t>SILLA DE METAL TIPO SECRETARIAL</t>
  </si>
  <si>
    <t>MESA DE METAL PARA CENTRO</t>
  </si>
  <si>
    <t>PAPELERA DE ESCRITORIO</t>
  </si>
  <si>
    <t>SILLA TIPO SEMI EJECUTIVA.</t>
  </si>
  <si>
    <t>SILLA TIPO VISITA CON BRAZOS</t>
  </si>
  <si>
    <t>SILLA TIPO VISITA SIN BRAZOS FIJA DE CUERINA TUBO CUADRADO Y BORDE REDONDO CROMADA</t>
  </si>
  <si>
    <t>SILLA TIPO VISITA CON BRAZOS FIJA DE CUERINA TUBO CUADRADO Y BORDE REDONDO ESMALTADA</t>
  </si>
  <si>
    <t>SILLA TIPO SECRETARIA GIRATORIA PATAS CON RECUBIERTO DE PLASTICO ERGONOMICA Y NEUMATICA</t>
  </si>
  <si>
    <t>SILLA TIPO SECRETARIA GIRATORIA CON SHOCK NEUMATICA TELA O VINIL</t>
  </si>
  <si>
    <t>SILLA EJECUTIVA GIRATORIA</t>
  </si>
  <si>
    <t>SILLA GERENCIAL CON RODOS</t>
  </si>
  <si>
    <t>SILLA TIPO PRESIDENTE</t>
  </si>
  <si>
    <t>SILLA GIRATORIA TIPO CAJERO</t>
  </si>
  <si>
    <t>SILLA TIPO SECRETARIAL GIRATORIA.</t>
  </si>
  <si>
    <t>SILLA TIPO EJECUTIVO CON RESPALDO BAJO NEUMATICA GIRATORIA CON BRAZOS.</t>
  </si>
  <si>
    <t>SILLA TIPO EJECUTIVO CON RESPALDO ALTO, ALTURA AJUSTABLE CON BRAZOS BASE CROMADA TELA O VINIL</t>
  </si>
  <si>
    <t>SILLA CON RODOS Y BRAZOS HIDRONEOMATICA</t>
  </si>
  <si>
    <t>SILLA METALICA</t>
  </si>
  <si>
    <t>SILLA PLEGABLE ESTANDARD DE METAL</t>
  </si>
  <si>
    <t>SILLA TIPO SECRETARIA CON RODOS</t>
  </si>
  <si>
    <t>SILLA TIPO EJECUTIVA CON RODOS</t>
  </si>
  <si>
    <t>MESA DE INFORMATICA DE METAL</t>
  </si>
  <si>
    <t>MESA PARA MAQUINA DE ESCRIBIR TABLERO DE FORMICA 30 X 16 LAMINA 0.70</t>
  </si>
  <si>
    <t>MESA PARA CONFERENCIA</t>
  </si>
  <si>
    <t>ESCRITORIOS DE METAL PARA COMPUTADORA TABLERO DE FORMICA 48X30 DESNIVEL PARA TECLADO 2 GABETAS CON LLAVE LAM.0.70</t>
  </si>
  <si>
    <t>ESCRITORIO TIPO SECRETARIAL-EJECUTIVO/PATAS CROMADAS TABLERO DE FORMICA 63X30 3 GABETAS CON LLAVE LAM.0.70</t>
  </si>
  <si>
    <t>ESCRITORIO MODULAR DE METAL.</t>
  </si>
  <si>
    <t>ESCRITORIO DE METAL TIPO ESCUADRA</t>
  </si>
  <si>
    <t>ESCRITORIO DE METAL PARA COMPUTADORA</t>
  </si>
  <si>
    <t>ESCRITORIO DE METAL TIPO EJECUTIVO DE 6 GABETAS</t>
  </si>
  <si>
    <t>ESCRITORIO TIPO SECRETARIAL</t>
  </si>
  <si>
    <t>ESCRITORIO ESTRUCTURA DE METAL CON 5 GAVETAS</t>
  </si>
  <si>
    <t>ESCRITORIO DE METAL TIPO SECRETARIAL DE TRES GAVETAS</t>
  </si>
  <si>
    <t>ESCRITORIO DE METAL SEMI-SECRETARIAL</t>
  </si>
  <si>
    <t>ESCRITORIO DE METAL</t>
  </si>
  <si>
    <t>ESCRITORIO DE METAL TIPO EJECUTIVO</t>
  </si>
  <si>
    <t>ESCRITORIO DE METAL TIPO PRESIDENTE</t>
  </si>
  <si>
    <t>MUEBLES DE METAL ESCRITORIOS, SILLAS, MESAS, PAPELERAS Y BOTES DE METAL</t>
  </si>
  <si>
    <t>FOTOCOPIADORA MULTIFUNCIONAL</t>
  </si>
  <si>
    <t>MAQUINA ROTULADORA</t>
  </si>
  <si>
    <t>CAFETERA CON CAPACIDAD PARA 100 TAZAS</t>
  </si>
  <si>
    <t>CAFETERA CON CAPACIDAD DE 50 TAZAS</t>
  </si>
  <si>
    <t>BALANZA DE METAL</t>
  </si>
  <si>
    <t>BASCULA DE METAL</t>
  </si>
  <si>
    <t>GUILLOTINA PARA PAPEL</t>
  </si>
  <si>
    <t>ESCANER.</t>
  </si>
  <si>
    <t>IMPRESORA LASER.</t>
  </si>
  <si>
    <t>IMPRESORA DE BURBUJA.</t>
  </si>
  <si>
    <t>VENTILADOR DE PEDESTAL 16 PULGADAS 4 ASPAS</t>
  </si>
  <si>
    <t>RELOJ RECEPTOR DE DOCUMENTOS</t>
  </si>
  <si>
    <t>RELOJ PARA CONTROL DE PERSONAL ELECTRONICO (INDICAR MODELO)</t>
  </si>
  <si>
    <t>PROTECTOR DE CHEQUES MULTIMONEDA</t>
  </si>
  <si>
    <t>MAQUINA FOTOCOPIADORA.</t>
  </si>
  <si>
    <t>MAQUINA FOTOCOPIADORA DE 5,000 A 10,000 FOTOCOPIAS POR MES</t>
  </si>
  <si>
    <t>MAQUINA DESTRUCTORA DE PAPEL PARA OFICINA</t>
  </si>
  <si>
    <t>MAQUINA DE ESCRIBIR ELECTRICA CARRO 17   (QUE EL RODILLO  ACEPTE HOJA 17  )CON PANTALLA Y CON MEMORIA MEMORIA 32 KB.</t>
  </si>
  <si>
    <t>MAQUINA DE ESCRIBIR ELECTRICA, CARRO MINIMO 14 PULGADAS CON PANTALLA Y CON MEMORIA 20 KB.</t>
  </si>
  <si>
    <t>MAQUINA DE ESCRIBIR MECANICA CARRO DE 27 PULGADAS</t>
  </si>
  <si>
    <t>DESTRUCTORA DE METAL</t>
  </si>
  <si>
    <t>CALCULADORA CIENTIFICA</t>
  </si>
  <si>
    <t>MAQUINA CALCULADORA ELECTRONICA, IMPRESORAY DE PANTALLA DE 12 DIGITOS CINTA DOBLE CARRETE (INDICAR MODELO) TRAB.P</t>
  </si>
  <si>
    <t>CALCULADORA MANUAL</t>
  </si>
  <si>
    <t>MUEBLES DE METAL  -MAQUINAS VARIAS CLASES-</t>
  </si>
  <si>
    <t>LIBRERA DE METAL.</t>
  </si>
  <si>
    <t>ARCHIVO TIPO PERSIANA METALIC0</t>
  </si>
  <si>
    <t>ARMARIO PERSIANA METALICO CUATRO COMPARTIMIENTOS</t>
  </si>
  <si>
    <t>CARRO CON RODOS PARA ENFERMERIA</t>
  </si>
  <si>
    <t>ESTANTERIA DE METAL</t>
  </si>
  <si>
    <t>GAVINETE DE METAL AEREO</t>
  </si>
  <si>
    <t>MODULO DE METAL TIPO OPERATIVO</t>
  </si>
  <si>
    <t>PANEL DE DIVISION</t>
  </si>
  <si>
    <t>ESTANTERIA DE METAL.</t>
  </si>
  <si>
    <t>CREDENZA DE METAL</t>
  </si>
  <si>
    <t>ARMARIO PERSIANA DE METAL</t>
  </si>
  <si>
    <t>ARMARIO DE METAL.</t>
  </si>
  <si>
    <t>ARMARIO PARA PAPELERIA DE 4 ENTREPAÑOS LAMINA 0.70 MM CON PUERTAS DE METAL CON LLAVE.</t>
  </si>
  <si>
    <t>ARMARIO PARA PAPELERIA DE 2 ENTREPAÑOS LAMINA 0.70 MM CON PUERTAS DE METAL CON LLAVE.</t>
  </si>
  <si>
    <t>ARCHIVO DE 4 GAVETAS TAMAÑO OFICIO LAMINA 0.70 MM, COJINETE DE BOLA DE METAL CON MARCOS.</t>
  </si>
  <si>
    <t>ARCHIVO DE 3 GAVETAS DE  LAMINA.</t>
  </si>
  <si>
    <t>ARCHIVADOR DE METAL PARA FOLDERS COLGANTES.</t>
  </si>
  <si>
    <t>ARCHIVO LATERAL DE METAL DE 3 GAVETAS.</t>
  </si>
  <si>
    <t>ARCHIVO DE METAL DE TRES GAVETAS.</t>
  </si>
  <si>
    <t>ARCHIVO DE METAL DE DOS GAVETAS.</t>
  </si>
  <si>
    <t>ARCHIVO ROBOT DE METAL DE DOS GAVETAS</t>
  </si>
  <si>
    <t>ARCHIVO DE METAL DE 4 GAVETAS</t>
  </si>
  <si>
    <t>ARCHIVO DE METAL DE CUATRO GAVETAS CON MARCOS Y RIEL TELESCOPICO</t>
  </si>
  <si>
    <t>ARCHIVO DE LAMINA DE DOS GAVETAS.</t>
  </si>
  <si>
    <t>ARCHIVO DE LAMINA DE UNA  GAVETAS.</t>
  </si>
  <si>
    <t>ARMARIO DE METAL DE  CUATRO COMPARTIMIENTOS</t>
  </si>
  <si>
    <t>ARCHIVO ROBOT</t>
  </si>
  <si>
    <t>ARCHIVO DE METAL DE UNA GAVETA.</t>
  </si>
  <si>
    <t>MUEBLES DE METAL  -ARCHIVADORES, ARMARIOS, ESTANTERIAS Y GABINETES</t>
  </si>
  <si>
    <t>ESCRITORIO DE MADERA TIPO "L"</t>
  </si>
  <si>
    <t>MESA DE REUNIONES</t>
  </si>
  <si>
    <t>MUEBLE MULTIUSO DE MADERA</t>
  </si>
  <si>
    <t>ARCHIVO DE 3 GAVETAS DE MADERA</t>
  </si>
  <si>
    <t>SILLA DE MADERA TIPO ESPERA</t>
  </si>
  <si>
    <t>MESA DE MADERA CIRCULAR</t>
  </si>
  <si>
    <t>MESA TIPO CONFERENCIA MODULAR DE MADERA</t>
  </si>
  <si>
    <t>ESTANTERIAS DE MADERA</t>
  </si>
  <si>
    <t>AMUEBLADO DE SALA</t>
  </si>
  <si>
    <t>ARCHIVO DE MADERA DE DOS GAVETAS</t>
  </si>
  <si>
    <t>SOFAS DE MADERA</t>
  </si>
  <si>
    <t>SILLA DE MADERA</t>
  </si>
  <si>
    <t>GABINETE DE MADERA.</t>
  </si>
  <si>
    <t>LIBRERA DE MADERA.</t>
  </si>
  <si>
    <t>ESCRITORIO DE MADERA TIPO EJECUTIVO</t>
  </si>
  <si>
    <t>ESCRITORIO DE MADERA TIPO SECRETARIAL.</t>
  </si>
  <si>
    <t>MUEBLE DE MADERA PARA COMPUTADORA.</t>
  </si>
  <si>
    <t>CREDENZA DE MADERA DE VARIOS ENTREPAÑOS.</t>
  </si>
  <si>
    <t>MESA DE MADERA DE DIFERENTES MEDIDAS</t>
  </si>
  <si>
    <t>AMUEBLADO PARA OFICINA 3 PIEZAS TIPO PULLMAN TAPIZADO EN CUERINA QUE INCLUYA MESA DE CENTRO</t>
  </si>
  <si>
    <t>MUEBLE DE MELAMINA DE MADERA</t>
  </si>
  <si>
    <t>MESA DE MADERA PARA CENTRO.</t>
  </si>
  <si>
    <t>MUEBLES DE MADERA   -AMUEBLADOS-  ESCRITORIOS Y  SILLAS</t>
  </si>
  <si>
    <t>MOTOCICLETA MODELO XL-185SP MOTOR DE 4 TIEMPOS</t>
  </si>
  <si>
    <t>MOTOCICLETAS</t>
  </si>
  <si>
    <t>PIZARRON CON MARCO DE MADERA Y CON YESERA DE MELAMINA COLOR VERDE PARA YESO.  ESTRUCTURA: MADERA DE PINO TIPO SANGRE. MEDIDAS: 1.22 X 2.44 CON MOLDURA ESPECIAL Y YESERA. ACABADO CON BARNIZ POLIURETANO, MELAMINA GROSOR 1/2   COLOR VERDE, NEGRO O AZUL. FIJACION: 5 ARMELLAS DE 1 1/2   EMPAQUE: CARTON CORRUGADO.</t>
  </si>
  <si>
    <t>MOBILIARIO EDUCATIVO</t>
  </si>
  <si>
    <t>SISTEMA DE AIRE ACONDICIONADO</t>
  </si>
  <si>
    <t>GUILLOTINA.</t>
  </si>
  <si>
    <t>COMPRESOR DE AIRE</t>
  </si>
  <si>
    <t>MAQUINAS, PLANTAS, MOTORES, GENERADORES Y COMPRESORES</t>
  </si>
  <si>
    <t>IMPRESORA FOTOGRÁFICA CON SISTEMA CONTINUO DE TINTA</t>
  </si>
  <si>
    <t>ESCÁNER</t>
  </si>
  <si>
    <t>IMPRESORA PARA CARNET EN PVC</t>
  </si>
  <si>
    <t>IMPRESORA CANON</t>
  </si>
  <si>
    <t>EQUIPO MULTIFUNCION</t>
  </si>
  <si>
    <t>IMPRESORA</t>
  </si>
  <si>
    <t>IMPRESORA MULTIFUNCION O MULTIFUNCIONAL</t>
  </si>
  <si>
    <t>SWITCH : 8 PUERTOS ETHERNET 10/100 BASE T</t>
  </si>
  <si>
    <t>CONCENTRADOR HUB: 8 PUERTOS ETHERNET 10/100 BASE T</t>
  </si>
  <si>
    <t>IMPRESORA MATRICIAL CARRO ANCHO TECNOLOGIA: MATRIZ DE PUNTOS DE 9 PINES O AGUJAS, O SUPERIOR; ANCHO DE COLUMNA: 80 CARACTERES A 10 CPI COMO MINIMO; TIPO DE IMPRESIÓN:  BIDIRECCIONAL EN TEXTO DRAFT, UNIDIRECCIONAL EN MODO GRAFICO. VELOCIDAD:  SUPERIOR A 350 CARACTERES POR SEGUNDO EN MODO DRAFT (BORRADOR) Y 10 CARACTERES POR PULGADA (10 CPI) , SUPERIOR A 90 CARACTERES POR SEGUNDO EN MODO NLQ (CASI CARTA) Y 10 CARACTERES POR PULGADA ( 10 CPI ) ; CONDENSADO: 20 CARACTERES POR PULGADA (CPI) EN MODO D</t>
  </si>
  <si>
    <t>MAQUINA IMPRESORA LASER EPSON (INDICAR MODELO)</t>
  </si>
  <si>
    <t>MAQUINA IMPRESORA LASER HEWLET PACKARD (INDICAR MODELO)</t>
  </si>
  <si>
    <t>MAQUINA IMPRESORA LASER CANON (INDICAR MODELO)</t>
  </si>
  <si>
    <t>MAQUINAS IMPRESORAS  Y OTROS</t>
  </si>
  <si>
    <t>DICCIONARIO</t>
  </si>
  <si>
    <t>LIBROS</t>
  </si>
  <si>
    <t>ESTUCHE DE HERRAMIENTAS</t>
  </si>
  <si>
    <t>RACK</t>
  </si>
  <si>
    <t>ORDENADOR DE FILA MIXTO</t>
  </si>
  <si>
    <t>ESCALERA DE ALUMINIO DE 2 BANDAS DE 10 PIES</t>
  </si>
  <si>
    <t>ESCALERA DE ALUMINIO DE 5 PIES</t>
  </si>
  <si>
    <t>ESCALERA DE ALUMINIO DE 2 BANDAS DE 4 PIES</t>
  </si>
  <si>
    <t>EQUIPOS VARIOS DE MANTENIMIENTO</t>
  </si>
  <si>
    <t>EQUIPO DE SONIDO</t>
  </si>
  <si>
    <t>EQUIPOS MUSICALES</t>
  </si>
  <si>
    <t>CAMARA DE VIDEO</t>
  </si>
  <si>
    <t>VIDEO CAMARA CON CINTA</t>
  </si>
  <si>
    <t>CAMARA FOTOGRAFICA DIGITAL.</t>
  </si>
  <si>
    <t>CAMARA FOTOGRAFICA</t>
  </si>
  <si>
    <t>EQUIPOS FOTOGRAFICOS</t>
  </si>
  <si>
    <t>DVD</t>
  </si>
  <si>
    <t>CIRCUITO CERRADO DE TELEVISION</t>
  </si>
  <si>
    <t>VIDEOGRABADORA</t>
  </si>
  <si>
    <t>TELEVISOR</t>
  </si>
  <si>
    <t>EQUIPOS DE TELEVISION</t>
  </si>
  <si>
    <t>REPRODUCTOR DE DISCOS COMPACTOS</t>
  </si>
  <si>
    <t>BOCINAS PARA AMPLIFICACION</t>
  </si>
  <si>
    <t>GRABADORA DE VOZ PORTATIL</t>
  </si>
  <si>
    <t>MICROFONO</t>
  </si>
  <si>
    <t>RADIO GRABADORA</t>
  </si>
  <si>
    <t>GRABADORA</t>
  </si>
  <si>
    <t>EQUIPOS DE AUDIO</t>
  </si>
  <si>
    <t>TRANSMISORES SATELITALES GOES</t>
  </si>
  <si>
    <t>EQUIPO PARA SEÑALES DE NAVEGACION</t>
  </si>
  <si>
    <t>PROYECTOR/CAÑONERA</t>
  </si>
  <si>
    <t>PROYECTOR MULTIMEDIA</t>
  </si>
  <si>
    <t>PANTALLA DE RETROPROYECTOR SIN TRIPODE</t>
  </si>
  <si>
    <t>PANTALLA DE RETROPROYECTOR CON TRIPODE</t>
  </si>
  <si>
    <t>EQUIPO MICROFILM Y PROYECCION</t>
  </si>
  <si>
    <t>AMPLIFICADOR</t>
  </si>
  <si>
    <t>RADIO COMUNICADOR</t>
  </si>
  <si>
    <t>EQUIPO DE RADIO</t>
  </si>
  <si>
    <t>ESCRITORIO MODULAR</t>
  </si>
  <si>
    <t>EQUIPO DE OFICINA</t>
  </si>
  <si>
    <t>EQUIPO DE LABORATORIO DE VOLUMEN</t>
  </si>
  <si>
    <t>EQUIPO DE LABORATORIO DE MASA</t>
  </si>
  <si>
    <t>EQUIPO DE METROLOGIA</t>
  </si>
  <si>
    <t>CONTADORA DE PAPEL</t>
  </si>
  <si>
    <t>EQUIPO DE IMPRENTA</t>
  </si>
  <si>
    <t>COMPUTADORA DE ESCRITORIO TODO EN UNO</t>
  </si>
  <si>
    <t>COMPUTADORA PORTÁTIL CONVERTIBLE</t>
  </si>
  <si>
    <t>COMPUTADORA TODO EN UNO</t>
  </si>
  <si>
    <t>IPAD</t>
  </si>
  <si>
    <t>COMPUTADORA PERSONAL</t>
  </si>
  <si>
    <t>COMPUTADORA DE ESCRITORIO</t>
  </si>
  <si>
    <t>ROUTER</t>
  </si>
  <si>
    <t>FIREWALL</t>
  </si>
  <si>
    <t>GABINETE DE METAL CON ACCESORIOS DE COMPUTACION</t>
  </si>
  <si>
    <t>HUB</t>
  </si>
  <si>
    <t>SCANER</t>
  </si>
  <si>
    <t>TAPE BACK-UP EXTERNO</t>
  </si>
  <si>
    <t>DISCO DURO</t>
  </si>
  <si>
    <t>SERVIDOR</t>
  </si>
  <si>
    <t>CALCULADORA</t>
  </si>
  <si>
    <t>REPRODUCTORA DE DVD</t>
  </si>
  <si>
    <t>CAÑONERA</t>
  </si>
  <si>
    <t>BOCINAS</t>
  </si>
  <si>
    <t>MOUSE</t>
  </si>
  <si>
    <t>TECLADO</t>
  </si>
  <si>
    <t>UPS</t>
  </si>
  <si>
    <t>CPU</t>
  </si>
  <si>
    <t>MONITOR</t>
  </si>
  <si>
    <t>COMPUTADORA PENTIUM IV</t>
  </si>
  <si>
    <t>COMPUTADORA PENTIUM III</t>
  </si>
  <si>
    <t>FUENTE ININTERRUMPIDA DE PODER (UNINTERRUPTABLE POWER SUPLY - UPS) CON LAS SIGUIENTES CONFIGURACIONES MINIMAS : SALIDA EN VA: 450 VA; SALIDA EN VATIOS:  SUPERIOR A 250 VATIOS (WATTS); REGULACION DE VOLTAJE: VOLTAJE DE  SALIDA EN BATERIA REGULADO A 120 VOLTIOS - 10 %, + 6% Y +/- 5% DURANTE DESCARGA DE BATERIAS; TIEMPO DE RESPALDO:  MINIMO DE 5 MINUTOS CON CARGA COMPLETA; TECNOLOGIA: FORMA DE ONDA EN OPERACION NORMAL Y EN BATERIAS (SENOIDAL); CAMBIO A BATERIA: CON VOLTAJE SUPERIOR A 144 VOLTIOS CO</t>
  </si>
  <si>
    <t>SERVIDOR ( CONFIGURACIONES MINIMAS ) PROCESADOR: INTEL ITANIUM O XEON DE 800 MEGAHERTZ O PENTIUM III DE 1.1 GIGAHERTZ O EQUIVALENTE O SUPERIOR EN AMBOS CASOS, SEGÚN EL TIPO DE PROCESADOR, CON CAPACIDAD DE CRECIMIENTO A 2 PROCESADORES; BUS: FRONTAL DE 133 MHZ; MEMORIA: MINIMO DE 512 MEGABYTES DE MEMORIA RAM DE 133 MHZ Y CON CAPACIDAD DE CRECIMIENTO A UN MINIMO DE 4 GB. MEMORIA DEBE SER TIPO ECC ( ERROR CHECK AND CORRECTION ); CACHE:  DE 256 KBYTES INTEGRADA L2; DISCOS DUROS: CUATRO (4) DISCOS. 1</t>
  </si>
  <si>
    <t>COMPUTADORA PORTATIL (NOTEBOOK) PROCESADOR PENTIUN III DE 1.2 MHZ O SIMILAR; MEMORIA INSTALADA DE 256 MB; FLOPY DRIVE 1.44 MB 3.5  ; DISCO DURO DE 40 GB; DESPLIEGUE: TAMAÑO Y TIPO 12   TFT MATRIZ ACTIVA; SALIDA DE VIDEO TARJETA AGP O SIMILAR; TARJETA DE RED INCORPORADA 10/100 ETHERNET, FULL DUPLEX, AUTONEGACION, MODEN INCORPORADO 56 KBPS, SLOTS DISPONIBLES VGA, ECP, PARALELO, USB; EXPANSION CD ROM 40X; MOUSE TIPO TRACKBELL O TOUCHPAD; SISTEMA OPERATIVO WINDOWS XP PROFESIONAL; FUENTE DE PODER Y TRA</t>
  </si>
  <si>
    <t>COMPUTADORA PORTATIL (NOTEBOOK) PROCESADOR DE 800 MEGAHERTZ CON TECNOLOGIA INTEL SPEEDSTEP O EQUIVALENTE, CON PROCESADOR MATEMATICO INCLUIDO; MEMORIA: 128 MBYTES DE MEMORIA RAM EXPANDIBLES A UN MINIMO DE 512 MB; CACHE: 256 KB L2 INTEGRADA; DISCO DURO: MINIMO DE 15 GIGABYTES; CONECTIVIDAD: TARJETA DE RED 10/100 BASE T UTP, DEBE INCLUIR CABLE , PUEDE O NO SER INTEGRADA; DRIVE: FLOPPY DRIVE INTERNO DE 3.5 PULGADAS / 1.44 MEGABYTES; MULTIMEDIA:    CD-ROM O SUPERIOR ,  TARJETA DE SONIDO DE 16 BITS, B</t>
  </si>
  <si>
    <t>COMPUTADORA PERSONAL DE ESCRITORIO (DESKTOP) PROCESADOR PENTIUM IV DE 1.8 GIGAHERTZ O EQUIVALENTE; MEMORIA RAM INSTALADA/MAX DE 256 MB/384 MB; FLOPPY DRIVE DE 1.44 MB 3.5  ; DISCO DURO DE 40 GB INTERNO; MONITOR COLOR DIAGONAL DE 15  , DOT Pich NI 0.28, TARJETA DE VIDEO AGP O SIMILAR; TARJETA DE RED ETHERNET 10/100 PCI FULL DUPLEX AUTONEGACION COMPATIBLE CON DMI VER. 2.0 O SUPERIOR; TOTAL DE BAHIAS 7, SLOTS DISPONIBLES AL ESTAR CONFIGURADO EL EQUIPO 5 (4 PCI); PUERTOS: 1 PARALELO, 2 USB, 1 SERIAL,</t>
  </si>
  <si>
    <t>MEMORIA USB</t>
  </si>
  <si>
    <t>OTROS EQUIPOS DE COMPUTACION ELECTRONICA</t>
  </si>
  <si>
    <t>COMPUTADORA PORTATIL</t>
  </si>
  <si>
    <t>COMPUTADORA PORTATIL***</t>
  </si>
  <si>
    <t>QUEMADORA DE CDS</t>
  </si>
  <si>
    <t>EQUIPO DE PROCESAMIENTO ELECTRONICO DE DATOS</t>
  </si>
  <si>
    <t>EQUIPO DE COMPUTACION ELECTRONICA</t>
  </si>
  <si>
    <t>MUEBLE DE COCINA</t>
  </si>
  <si>
    <t>DISPENSADOR DE AGUA FRIA Y CALIENTE CON CHORRO</t>
  </si>
  <si>
    <t>AMUEBLADO PARA COMEDOR DE 6 SILLAS MESA 1.80 X 1.20 ESTRUC. TUBO 1   TABLERO DE MADERA CON FORMICA</t>
  </si>
  <si>
    <t>MAQUINA PARA HACER CAPUCHINOS</t>
  </si>
  <si>
    <t>REFRIGERADORA</t>
  </si>
  <si>
    <t>HORNO MICROONDAS</t>
  </si>
  <si>
    <t>EQUIPO DE COCINA</t>
  </si>
  <si>
    <t>APARATO TELEFONICO.</t>
  </si>
  <si>
    <t>APARATO TELEFONICO INALAMBRICO .</t>
  </si>
  <si>
    <t>APARATO TELE FAX.</t>
  </si>
  <si>
    <t>TELEFONO CELULAR.</t>
  </si>
  <si>
    <t>INTERCOMUNICADOR INHALAMBRICO DE 2 BOCINAS Y 2 CANALES</t>
  </si>
  <si>
    <t>SWITCH PARA PLANTA TELEFONICA</t>
  </si>
  <si>
    <t>FAX</t>
  </si>
  <si>
    <t>APARATO TELEFONICO DIGITAL</t>
  </si>
  <si>
    <t>ACCESORIOS DE TELEFONIA</t>
  </si>
  <si>
    <t>11130011-106-DIRECCIÓN DE ATENCIÓN Y ASISTENCIA AL CONSUMIDOR</t>
  </si>
  <si>
    <t>11130011-MINISTERIO DE ECONOMÍA</t>
  </si>
  <si>
    <t>VALOR TOTAL</t>
  </si>
  <si>
    <t>DESCRIPCIÓN DE LOS BIENES</t>
  </si>
  <si>
    <t>ENTIDAD / UNIDAD EJECUTORA*</t>
  </si>
  <si>
    <t>CANTIDAD 
DE BIENES</t>
  </si>
  <si>
    <t>30/06/2025</t>
  </si>
  <si>
    <t>FECHA INVENTARIO</t>
  </si>
  <si>
    <t>Ley de libre acceso a la información - Art. 10 Numeral 13 - Inventario de bienes muebles</t>
  </si>
  <si>
    <t>Informacion de Oficio</t>
  </si>
  <si>
    <t xml:space="preserve">DE </t>
  </si>
  <si>
    <t xml:space="preserve">PAGINA No. </t>
  </si>
  <si>
    <t>Sistema de Contabilidad Integrada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</si>
</sst>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_-[$Q-100A]* #,##0.00_-;\-[$Q-100A]* #,##0.00_-;_-[$Q-100A]* &quot;-&quot;??_-;_-@_-"/>
    <numFmt numFmtId="169" formatCode="#,##0_);\(#,##0\)"/>
  </numFmts>
  <fonts count="28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0.5"/>
      <color rgb="FF000000"/>
      <name val="Arial"/>
      <family val="2"/>
    </font>
    <font>
      <sz val="12"/>
      <color theme="1"/>
      <name val="Arial"/>
      <family val="2"/>
    </font>
    <font>
      <sz val="8"/>
      <color rgb="FF000000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000000"/>
      <name val="Times New Roman"/>
      <family val="1"/>
    </font>
    <font>
      <sz val="8"/>
      <color theme="1"/>
      <name val="Latha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b/>
      <sz val="8"/>
      <color theme="1"/>
      <name val="Latha"/>
      <family val="2"/>
    </font>
    <font>
      <b/>
      <sz val="8"/>
      <color theme="1"/>
      <name val="Century Gothic"/>
      <family val="2"/>
    </font>
    <font>
      <b/>
      <sz val="16"/>
      <color theme="1"/>
      <name val="Latha"/>
      <family val="2"/>
    </font>
    <font>
      <sz val="16"/>
      <color theme="1"/>
      <name val="Latha"/>
      <family val="2"/>
    </font>
    <font>
      <sz val="9"/>
      <name val="Century Gothic"/>
      <family val="2"/>
    </font>
    <font>
      <sz val="10"/>
      <name val="Arial Narrow"/>
      <family val="2"/>
    </font>
    <font>
      <sz val="8"/>
      <name val="Century Gothic"/>
      <family val="2"/>
    </font>
    <font>
      <b/>
      <sz val="20"/>
      <color rgb="FFFF0000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7"/>
      <color indexed="8"/>
      <name val="Times New Roman"/>
      <family val="1"/>
    </font>
    <font>
      <b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>
      <alignment vertical="top"/>
    </xf>
  </cellStyleXfs>
  <cellXfs count="9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2" borderId="3" xfId="0" applyFont="1" applyFill="1" applyBorder="1"/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8" fillId="2" borderId="8" xfId="0" applyFont="1" applyFill="1" applyBorder="1"/>
    <xf numFmtId="0" fontId="8" fillId="0" borderId="0" xfId="0" applyFont="1" applyAlignment="1">
      <alignment horizontal="center" wrapText="1"/>
    </xf>
    <xf numFmtId="0" fontId="8" fillId="3" borderId="0" xfId="0" applyFont="1" applyFill="1"/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8" fillId="2" borderId="17" xfId="0" applyFont="1" applyFill="1" applyBorder="1"/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8" fillId="2" borderId="6" xfId="0" applyFont="1" applyFill="1" applyBorder="1"/>
    <xf numFmtId="0" fontId="8" fillId="2" borderId="7" xfId="0" applyFont="1" applyFill="1" applyBorder="1"/>
    <xf numFmtId="0" fontId="14" fillId="2" borderId="7" xfId="0" applyFont="1" applyFill="1" applyBorder="1"/>
    <xf numFmtId="0" fontId="13" fillId="2" borderId="7" xfId="0" applyFont="1" applyFill="1" applyBorder="1"/>
    <xf numFmtId="0" fontId="13" fillId="2" borderId="7" xfId="0" applyFont="1" applyFill="1" applyBorder="1" applyAlignment="1">
      <alignment wrapText="1"/>
    </xf>
    <xf numFmtId="0" fontId="18" fillId="4" borderId="0" xfId="0" applyFont="1" applyFill="1"/>
    <xf numFmtId="168" fontId="0" fillId="0" borderId="0" xfId="0" applyNumberFormat="1"/>
    <xf numFmtId="0" fontId="0" fillId="0" borderId="0" xfId="0" applyAlignment="1">
      <alignment horizontal="center" vertical="center"/>
    </xf>
    <xf numFmtId="0" fontId="19" fillId="0" borderId="0" xfId="1">
      <alignment vertical="top"/>
    </xf>
    <xf numFmtId="0" fontId="20" fillId="0" borderId="0" xfId="1" applyFont="1" applyAlignment="1">
      <alignment horizontal="left" vertical="top" wrapText="1" readingOrder="1"/>
    </xf>
    <xf numFmtId="4" fontId="21" fillId="0" borderId="0" xfId="1" applyNumberFormat="1" applyFont="1" applyAlignment="1">
      <alignment horizontal="right" vertical="top"/>
    </xf>
    <xf numFmtId="3" fontId="21" fillId="0" borderId="0" xfId="1" applyNumberFormat="1" applyFont="1" applyAlignment="1">
      <alignment horizontal="right" vertical="top"/>
    </xf>
    <xf numFmtId="0" fontId="22" fillId="0" borderId="0" xfId="1" applyFont="1" applyAlignment="1">
      <alignment horizontal="left" vertical="top" wrapText="1" readingOrder="1"/>
    </xf>
    <xf numFmtId="4" fontId="23" fillId="0" borderId="0" xfId="1" applyNumberFormat="1" applyFont="1" applyAlignment="1">
      <alignment horizontal="right" vertical="top"/>
    </xf>
    <xf numFmtId="3" fontId="23" fillId="0" borderId="0" xfId="1" applyNumberFormat="1" applyFont="1" applyAlignment="1">
      <alignment horizontal="right" vertical="top"/>
    </xf>
    <xf numFmtId="0" fontId="24" fillId="0" borderId="0" xfId="1" applyFont="1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0" fontId="24" fillId="0" borderId="0" xfId="1" applyFont="1" applyAlignment="1">
      <alignment horizontal="left" vertical="top" wrapText="1" readingOrder="1"/>
    </xf>
    <xf numFmtId="0" fontId="21" fillId="0" borderId="0" xfId="1" applyFont="1" applyAlignment="1">
      <alignment horizontal="left" vertical="top" wrapText="1" readingOrder="1"/>
    </xf>
    <xf numFmtId="4" fontId="25" fillId="0" borderId="0" xfId="1" applyNumberFormat="1" applyFont="1" applyAlignment="1">
      <alignment horizontal="right" vertical="top"/>
    </xf>
    <xf numFmtId="0" fontId="21" fillId="0" borderId="0" xfId="1" applyFont="1" applyAlignment="1">
      <alignment horizontal="left" vertical="top"/>
    </xf>
    <xf numFmtId="0" fontId="21" fillId="0" borderId="0" xfId="1" applyFont="1" applyAlignment="1">
      <alignment horizontal="center" vertical="top" wrapText="1" readingOrder="1"/>
    </xf>
    <xf numFmtId="0" fontId="26" fillId="0" borderId="0" xfId="1" applyFont="1" applyAlignment="1">
      <alignment horizontal="center" vertical="top" wrapText="1" readingOrder="1"/>
    </xf>
    <xf numFmtId="0" fontId="24" fillId="0" borderId="0" xfId="1" applyFont="1" applyAlignment="1">
      <alignment horizontal="left" vertical="top"/>
    </xf>
    <xf numFmtId="0" fontId="25" fillId="0" borderId="0" xfId="1" applyFont="1" applyAlignment="1">
      <alignment horizontal="left" vertical="top" wrapText="1" readingOrder="1"/>
    </xf>
    <xf numFmtId="0" fontId="27" fillId="0" borderId="0" xfId="1" applyFont="1" applyAlignment="1">
      <alignment horizontal="center" vertical="top" wrapText="1" readingOrder="1"/>
    </xf>
    <xf numFmtId="169" fontId="20" fillId="0" borderId="0" xfId="1" applyNumberFormat="1" applyFont="1" applyAlignment="1">
      <alignment horizontal="center" vertical="top"/>
    </xf>
    <xf numFmtId="0" fontId="25" fillId="0" borderId="0" xfId="1" applyFont="1" applyAlignment="1">
      <alignment horizontal="left" vertical="top" wrapText="1" readingOrder="1"/>
    </xf>
    <xf numFmtId="169" fontId="20" fillId="0" borderId="0" xfId="1" applyNumberFormat="1" applyFont="1" applyAlignment="1">
      <alignment horizontal="center" vertical="top"/>
    </xf>
    <xf numFmtId="0" fontId="25" fillId="0" borderId="0" xfId="1" applyFont="1" applyAlignment="1">
      <alignment horizontal="left" vertical="top"/>
    </xf>
  </cellXfs>
  <cellStyles count="2">
    <cellStyle name="Normal" xfId="0" builtinId="0"/>
    <cellStyle name="Normal 2" xfId="1" xr:uid="{C313E69F-F013-4D07-ADDB-34BF4E627C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447675</xdr:colOff>
      <xdr:row>0</xdr:row>
      <xdr:rowOff>0</xdr:rowOff>
    </xdr:from>
    <xdr:ext cx="3045930" cy="723900"/>
    <xdr:pic>
      <xdr:nvPicPr>
        <xdr:cNvPr id="2" name="Imagen 2" descr="Interfaz de usuario gráfica, Texto&#10;&#10;Descripción generada automáticamente con confianza media">
          <a:extLst>
            <a:ext uri="{FF2B5EF4-FFF2-40B4-BE49-F238E27FC236}">
              <a16:creationId xmlns:a16="http://schemas.microsoft.com/office/drawing/2014/main" id="{CE25636C-7736-472A-A003-CCAF09EBF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0"/>
          <a:ext cx="304593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400050</xdr:colOff>
      <xdr:row>0</xdr:row>
      <xdr:rowOff>0</xdr:rowOff>
    </xdr:from>
    <xdr:ext cx="4048858" cy="719504"/>
    <xdr:pic>
      <xdr:nvPicPr>
        <xdr:cNvPr id="2" name="Imagen 2" descr="Interfaz de usuario gráfica, Texto&#10;&#10;Descripción generada automáticamente con confianza media">
          <a:extLst>
            <a:ext uri="{FF2B5EF4-FFF2-40B4-BE49-F238E27FC236}">
              <a16:creationId xmlns:a16="http://schemas.microsoft.com/office/drawing/2014/main" id="{1CF8CD02-8A26-4A86-9949-D3DA2989A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0"/>
          <a:ext cx="4048858" cy="719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AF971-A733-4055-ACCA-E3B4B69D6089}">
  <dimension ref="A1:E20"/>
  <sheetViews>
    <sheetView workbookViewId="0">
      <selection activeCell="C23" sqref="C23"/>
    </sheetView>
  </sheetViews>
  <sheetFormatPr baseColWidth="10" defaultRowHeight="15" x14ac:dyDescent="0.25"/>
  <cols>
    <col min="1" max="1" width="62" customWidth="1"/>
    <col min="2" max="2" width="26.140625" customWidth="1"/>
    <col min="3" max="3" width="50.7109375" customWidth="1"/>
  </cols>
  <sheetData>
    <row r="1" spans="1:5" x14ac:dyDescent="0.25">
      <c r="A1" s="2" t="s">
        <v>0</v>
      </c>
    </row>
    <row r="2" spans="1:5" x14ac:dyDescent="0.25">
      <c r="A2" s="3"/>
    </row>
    <row r="3" spans="1:5" x14ac:dyDescent="0.25">
      <c r="B3" s="2" t="s">
        <v>1</v>
      </c>
    </row>
    <row r="4" spans="1:5" x14ac:dyDescent="0.25">
      <c r="B4" s="2" t="s">
        <v>2</v>
      </c>
    </row>
    <row r="5" spans="1:5" x14ac:dyDescent="0.25">
      <c r="B5" s="4" t="s">
        <v>3</v>
      </c>
      <c r="C5" s="4" t="s">
        <v>4</v>
      </c>
    </row>
    <row r="6" spans="1:5" x14ac:dyDescent="0.25">
      <c r="B6" s="4" t="s">
        <v>5</v>
      </c>
      <c r="C6" s="4" t="s">
        <v>6</v>
      </c>
      <c r="D6" s="4" t="s">
        <v>7</v>
      </c>
      <c r="E6" s="4" t="s">
        <v>8</v>
      </c>
    </row>
    <row r="7" spans="1:5" x14ac:dyDescent="0.25">
      <c r="B7" s="4" t="s">
        <v>9</v>
      </c>
      <c r="C7" s="4" t="s">
        <v>10</v>
      </c>
      <c r="D7" s="4" t="s">
        <v>11</v>
      </c>
      <c r="E7" s="4" t="s">
        <v>12</v>
      </c>
    </row>
    <row r="8" spans="1:5" x14ac:dyDescent="0.25">
      <c r="B8" s="4" t="s">
        <v>13</v>
      </c>
      <c r="C8" s="4" t="s">
        <v>14</v>
      </c>
    </row>
    <row r="9" spans="1:5" x14ac:dyDescent="0.25">
      <c r="B9" s="2" t="s">
        <v>15</v>
      </c>
    </row>
    <row r="10" spans="1:5" x14ac:dyDescent="0.25">
      <c r="A10" s="1"/>
    </row>
    <row r="11" spans="1:5" x14ac:dyDescent="0.25">
      <c r="A11" s="5"/>
    </row>
    <row r="12" spans="1:5" x14ac:dyDescent="0.25">
      <c r="B12" s="4" t="s">
        <v>16</v>
      </c>
      <c r="C12" s="4" t="s">
        <v>17</v>
      </c>
    </row>
    <row r="13" spans="1:5" x14ac:dyDescent="0.25">
      <c r="B13" s="4" t="s">
        <v>18</v>
      </c>
      <c r="C13" s="4" t="s">
        <v>19</v>
      </c>
    </row>
    <row r="14" spans="1:5" x14ac:dyDescent="0.25">
      <c r="B14" s="4" t="s">
        <v>20</v>
      </c>
    </row>
    <row r="15" spans="1:5" x14ac:dyDescent="0.25">
      <c r="B15" s="4">
        <v>1231.01</v>
      </c>
      <c r="C15" s="4" t="s">
        <v>21</v>
      </c>
    </row>
    <row r="16" spans="1:5" x14ac:dyDescent="0.25">
      <c r="B16" s="4" t="s">
        <v>22</v>
      </c>
      <c r="C16" s="6" t="s">
        <v>23</v>
      </c>
      <c r="D16" s="7" t="s">
        <v>24</v>
      </c>
    </row>
    <row r="17" spans="1:3" x14ac:dyDescent="0.25">
      <c r="A17" s="4" t="s">
        <v>25</v>
      </c>
      <c r="B17" s="4" t="s">
        <v>26</v>
      </c>
    </row>
    <row r="18" spans="1:3" x14ac:dyDescent="0.25">
      <c r="A18" s="4" t="s">
        <v>27</v>
      </c>
      <c r="B18" s="4" t="s">
        <v>28</v>
      </c>
      <c r="C18" s="4" t="s">
        <v>29</v>
      </c>
    </row>
    <row r="19" spans="1:3" x14ac:dyDescent="0.25">
      <c r="B19" s="4" t="s">
        <v>30</v>
      </c>
    </row>
    <row r="20" spans="1:3" x14ac:dyDescent="0.25">
      <c r="B20" s="8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3A1C3-5664-4C71-BC82-CE71B844EEF8}">
  <sheetPr>
    <outlinePr summaryBelow="0"/>
    <pageSetUpPr autoPageBreaks="0"/>
  </sheetPr>
  <dimension ref="A1:AC724"/>
  <sheetViews>
    <sheetView showGridLines="0" tabSelected="1" workbookViewId="0">
      <selection sqref="A1:S1"/>
    </sheetView>
  </sheetViews>
  <sheetFormatPr baseColWidth="10" defaultRowHeight="12.75" customHeight="1" x14ac:dyDescent="0.25"/>
  <cols>
    <col min="1" max="2" width="2.28515625" style="68" customWidth="1"/>
    <col min="3" max="5" width="1.140625" style="68" customWidth="1"/>
    <col min="6" max="6" width="14.85546875" style="68" customWidth="1"/>
    <col min="7" max="7" width="3.42578125" style="68" customWidth="1"/>
    <col min="8" max="8" width="4.5703125" style="68" customWidth="1"/>
    <col min="9" max="9" width="1.140625" style="68" customWidth="1"/>
    <col min="10" max="10" width="8" style="68" customWidth="1"/>
    <col min="11" max="11" width="13.7109375" style="68" customWidth="1"/>
    <col min="12" max="12" width="2.28515625" style="68" customWidth="1"/>
    <col min="13" max="13" width="2" style="68" customWidth="1"/>
    <col min="14" max="14" width="8.28515625" style="68" customWidth="1"/>
    <col min="15" max="15" width="5.7109375" style="68" customWidth="1"/>
    <col min="16" max="16" width="3.42578125" style="68" customWidth="1"/>
    <col min="17" max="18" width="1.140625" style="68" customWidth="1"/>
    <col min="19" max="19" width="8" style="68" customWidth="1"/>
    <col min="20" max="20" width="1.5703125" style="68" customWidth="1"/>
    <col min="21" max="21" width="1.85546875" style="68" customWidth="1"/>
    <col min="22" max="23" width="1.140625" style="68" customWidth="1"/>
    <col min="24" max="24" width="6.85546875" style="68" customWidth="1"/>
    <col min="25" max="25" width="3.42578125" style="68" customWidth="1"/>
    <col min="26" max="26" width="1.140625" style="68" customWidth="1"/>
    <col min="27" max="28" width="2.28515625" style="68" customWidth="1"/>
    <col min="29" max="29" width="1.140625" style="68" customWidth="1"/>
    <col min="30" max="256" width="6.85546875" style="68" customWidth="1"/>
    <col min="257" max="16384" width="11.42578125" style="68"/>
  </cols>
  <sheetData>
    <row r="1" spans="1:29" ht="13.5" customHeight="1" x14ac:dyDescent="0.25">
      <c r="A1" s="89" t="s">
        <v>560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V1" s="84" t="s">
        <v>559</v>
      </c>
      <c r="W1" s="84"/>
      <c r="X1" s="84"/>
      <c r="Y1" s="88">
        <v>1</v>
      </c>
      <c r="AA1" s="87" t="s">
        <v>558</v>
      </c>
      <c r="AB1" s="86">
        <v>12</v>
      </c>
      <c r="AC1" s="86"/>
    </row>
    <row r="2" spans="1:29" ht="13.5" customHeight="1" x14ac:dyDescent="0.25">
      <c r="K2" s="72" t="s">
        <v>557</v>
      </c>
      <c r="L2" s="72"/>
      <c r="M2" s="72"/>
    </row>
    <row r="3" spans="1:29" ht="15" customHeight="1" x14ac:dyDescent="0.25">
      <c r="E3" s="85" t="s">
        <v>556</v>
      </c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</row>
    <row r="4" spans="1:29" ht="10.5" customHeight="1" x14ac:dyDescent="0.25"/>
    <row r="5" spans="1:29" ht="13.5" customHeight="1" x14ac:dyDescent="0.25">
      <c r="C5" s="84" t="s">
        <v>555</v>
      </c>
      <c r="D5" s="84"/>
      <c r="E5" s="84"/>
      <c r="F5" s="84"/>
      <c r="H5" s="83" t="s">
        <v>554</v>
      </c>
      <c r="I5" s="83"/>
      <c r="J5" s="83"/>
      <c r="K5" s="83"/>
      <c r="L5" s="83"/>
    </row>
    <row r="6" spans="1:29" ht="6" customHeight="1" x14ac:dyDescent="0.25"/>
    <row r="7" spans="1:29" ht="9.75" customHeight="1" x14ac:dyDescent="0.25">
      <c r="R7" s="82" t="s">
        <v>553</v>
      </c>
      <c r="S7" s="82"/>
      <c r="T7" s="82"/>
      <c r="U7" s="82"/>
      <c r="V7" s="82"/>
    </row>
    <row r="8" spans="1:29" ht="9.75" customHeight="1" x14ac:dyDescent="0.25">
      <c r="B8" s="78" t="s">
        <v>552</v>
      </c>
      <c r="C8" s="78"/>
      <c r="D8" s="78"/>
      <c r="E8" s="78"/>
      <c r="F8" s="78"/>
      <c r="G8" s="78"/>
      <c r="H8" s="78"/>
      <c r="J8" s="81" t="s">
        <v>551</v>
      </c>
      <c r="K8" s="81"/>
      <c r="L8" s="81"/>
      <c r="M8" s="81"/>
      <c r="N8" s="81"/>
      <c r="O8" s="81"/>
      <c r="R8" s="82"/>
      <c r="S8" s="82"/>
      <c r="T8" s="82"/>
      <c r="U8" s="82"/>
      <c r="V8" s="82"/>
      <c r="X8" s="81" t="s">
        <v>550</v>
      </c>
      <c r="Y8" s="81"/>
      <c r="Z8" s="81"/>
      <c r="AA8" s="81"/>
      <c r="AB8" s="81"/>
    </row>
    <row r="9" spans="1:29" ht="6.75" customHeight="1" x14ac:dyDescent="0.25">
      <c r="B9" s="78"/>
      <c r="C9" s="78"/>
      <c r="D9" s="78"/>
      <c r="E9" s="78"/>
      <c r="F9" s="78"/>
      <c r="G9" s="78"/>
      <c r="H9" s="78"/>
      <c r="J9" s="81"/>
      <c r="K9" s="81"/>
      <c r="L9" s="81"/>
      <c r="M9" s="81"/>
      <c r="N9" s="81"/>
      <c r="O9" s="81"/>
      <c r="X9" s="81"/>
      <c r="Y9" s="81"/>
      <c r="Z9" s="81"/>
      <c r="AA9" s="81"/>
      <c r="AB9" s="81"/>
    </row>
    <row r="10" spans="1:29" x14ac:dyDescent="0.25">
      <c r="B10" s="80" t="s">
        <v>549</v>
      </c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S10" s="79">
        <v>4205</v>
      </c>
      <c r="T10" s="79"/>
      <c r="U10" s="79"/>
      <c r="X10" s="79">
        <v>14229892.199999999</v>
      </c>
      <c r="Y10" s="79"/>
      <c r="Z10" s="79"/>
      <c r="AA10" s="79"/>
      <c r="AB10" s="79"/>
    </row>
    <row r="11" spans="1:29" ht="6.75" customHeight="1" x14ac:dyDescent="0.25"/>
    <row r="12" spans="1:29" x14ac:dyDescent="0.25">
      <c r="C12" s="80" t="s">
        <v>548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S12" s="79">
        <v>4205</v>
      </c>
      <c r="T12" s="79"/>
      <c r="U12" s="79"/>
      <c r="X12" s="79">
        <v>14229892.199999999</v>
      </c>
      <c r="Y12" s="79"/>
      <c r="Z12" s="79"/>
      <c r="AA12" s="79"/>
      <c r="AB12" s="79"/>
    </row>
    <row r="13" spans="1:29" ht="5.25" customHeight="1" x14ac:dyDescent="0.25"/>
    <row r="14" spans="1:29" ht="6" customHeight="1" x14ac:dyDescent="0.25"/>
    <row r="15" spans="1:29" ht="14.25" customHeight="1" x14ac:dyDescent="0.25">
      <c r="D15" s="76" t="s">
        <v>547</v>
      </c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S15" s="71">
        <v>237</v>
      </c>
      <c r="T15" s="71"/>
      <c r="X15" s="70">
        <v>428249.31</v>
      </c>
      <c r="Y15" s="70"/>
      <c r="Z15" s="70"/>
      <c r="AA15" s="70"/>
      <c r="AB15" s="70"/>
    </row>
    <row r="16" spans="1:29" ht="6" customHeight="1" x14ac:dyDescent="0.25"/>
    <row r="17" spans="6:28" ht="15" customHeight="1" x14ac:dyDescent="0.25">
      <c r="F17" s="75" t="s">
        <v>546</v>
      </c>
      <c r="G17" s="75"/>
      <c r="H17" s="75"/>
      <c r="I17" s="75"/>
      <c r="J17" s="75"/>
      <c r="K17" s="75"/>
      <c r="L17" s="75"/>
      <c r="M17" s="75"/>
      <c r="N17" s="75"/>
      <c r="O17" s="75"/>
      <c r="P17" s="75"/>
      <c r="S17" s="74">
        <v>181</v>
      </c>
      <c r="T17" s="74"/>
      <c r="X17" s="73">
        <v>260518.17</v>
      </c>
      <c r="Y17" s="73"/>
      <c r="Z17" s="73"/>
      <c r="AA17" s="73"/>
      <c r="AB17" s="73"/>
    </row>
    <row r="18" spans="6:28" ht="6" customHeight="1" x14ac:dyDescent="0.25"/>
    <row r="19" spans="6:28" ht="15" customHeight="1" x14ac:dyDescent="0.25">
      <c r="F19" s="75" t="s">
        <v>545</v>
      </c>
      <c r="G19" s="75"/>
      <c r="H19" s="75"/>
      <c r="I19" s="75"/>
      <c r="J19" s="75"/>
      <c r="K19" s="75"/>
      <c r="L19" s="75"/>
      <c r="M19" s="75"/>
      <c r="N19" s="75"/>
      <c r="O19" s="75"/>
      <c r="P19" s="75"/>
      <c r="S19" s="74">
        <v>11</v>
      </c>
      <c r="T19" s="74"/>
      <c r="X19" s="73">
        <v>11906.16</v>
      </c>
      <c r="Y19" s="73"/>
      <c r="Z19" s="73"/>
      <c r="AA19" s="73"/>
      <c r="AB19" s="73"/>
    </row>
    <row r="20" spans="6:28" ht="6" customHeight="1" x14ac:dyDescent="0.25"/>
    <row r="21" spans="6:28" ht="15" customHeight="1" x14ac:dyDescent="0.25">
      <c r="F21" s="75" t="s">
        <v>544</v>
      </c>
      <c r="G21" s="75"/>
      <c r="H21" s="75"/>
      <c r="I21" s="75"/>
      <c r="J21" s="75"/>
      <c r="K21" s="75"/>
      <c r="L21" s="75"/>
      <c r="M21" s="75"/>
      <c r="N21" s="75"/>
      <c r="O21" s="75"/>
      <c r="P21" s="75"/>
      <c r="S21" s="74">
        <v>1</v>
      </c>
      <c r="T21" s="74"/>
      <c r="X21" s="73">
        <v>15355</v>
      </c>
      <c r="Y21" s="73"/>
      <c r="Z21" s="73"/>
      <c r="AA21" s="73"/>
      <c r="AB21" s="73"/>
    </row>
    <row r="22" spans="6:28" ht="6" customHeight="1" x14ac:dyDescent="0.25"/>
    <row r="23" spans="6:28" ht="15" customHeight="1" x14ac:dyDescent="0.25">
      <c r="F23" s="75" t="s">
        <v>543</v>
      </c>
      <c r="G23" s="75"/>
      <c r="H23" s="75"/>
      <c r="I23" s="75"/>
      <c r="J23" s="75"/>
      <c r="K23" s="75"/>
      <c r="L23" s="75"/>
      <c r="M23" s="75"/>
      <c r="N23" s="75"/>
      <c r="O23" s="75"/>
      <c r="P23" s="75"/>
      <c r="S23" s="74">
        <v>1</v>
      </c>
      <c r="T23" s="74"/>
      <c r="X23" s="73">
        <v>434</v>
      </c>
      <c r="Y23" s="73"/>
      <c r="Z23" s="73"/>
      <c r="AA23" s="73"/>
      <c r="AB23" s="73"/>
    </row>
    <row r="24" spans="6:28" ht="6" customHeight="1" x14ac:dyDescent="0.25"/>
    <row r="25" spans="6:28" ht="15" customHeight="1" x14ac:dyDescent="0.25">
      <c r="F25" s="75" t="s">
        <v>542</v>
      </c>
      <c r="G25" s="75"/>
      <c r="H25" s="75"/>
      <c r="I25" s="75"/>
      <c r="J25" s="75"/>
      <c r="K25" s="75"/>
      <c r="L25" s="75"/>
      <c r="M25" s="75"/>
      <c r="N25" s="75"/>
      <c r="O25" s="75"/>
      <c r="P25" s="75"/>
      <c r="S25" s="74">
        <v>1</v>
      </c>
      <c r="T25" s="74"/>
      <c r="X25" s="73">
        <v>1300</v>
      </c>
      <c r="Y25" s="73"/>
      <c r="Z25" s="73"/>
      <c r="AA25" s="73"/>
      <c r="AB25" s="73"/>
    </row>
    <row r="26" spans="6:28" ht="6" customHeight="1" x14ac:dyDescent="0.25"/>
    <row r="27" spans="6:28" ht="15" customHeight="1" x14ac:dyDescent="0.25">
      <c r="F27" s="75" t="s">
        <v>541</v>
      </c>
      <c r="G27" s="75"/>
      <c r="H27" s="75"/>
      <c r="I27" s="75"/>
      <c r="J27" s="75"/>
      <c r="K27" s="75"/>
      <c r="L27" s="75"/>
      <c r="M27" s="75"/>
      <c r="N27" s="75"/>
      <c r="O27" s="75"/>
      <c r="P27" s="75"/>
      <c r="S27" s="74">
        <v>12</v>
      </c>
      <c r="T27" s="74"/>
      <c r="X27" s="73">
        <v>11845.8</v>
      </c>
      <c r="Y27" s="73"/>
      <c r="Z27" s="73"/>
      <c r="AA27" s="73"/>
      <c r="AB27" s="73"/>
    </row>
    <row r="28" spans="6:28" ht="6" customHeight="1" x14ac:dyDescent="0.25"/>
    <row r="29" spans="6:28" ht="15" customHeight="1" x14ac:dyDescent="0.25">
      <c r="F29" s="75" t="s">
        <v>540</v>
      </c>
      <c r="G29" s="75"/>
      <c r="H29" s="75"/>
      <c r="I29" s="75"/>
      <c r="J29" s="75"/>
      <c r="K29" s="75"/>
      <c r="L29" s="75"/>
      <c r="M29" s="75"/>
      <c r="N29" s="75"/>
      <c r="O29" s="75"/>
      <c r="P29" s="75"/>
      <c r="S29" s="74">
        <v>20</v>
      </c>
      <c r="T29" s="74"/>
      <c r="X29" s="73">
        <v>8840</v>
      </c>
      <c r="Y29" s="73"/>
      <c r="Z29" s="73"/>
      <c r="AA29" s="73"/>
      <c r="AB29" s="73"/>
    </row>
    <row r="30" spans="6:28" ht="6" customHeight="1" x14ac:dyDescent="0.25"/>
    <row r="31" spans="6:28" ht="15" customHeight="1" x14ac:dyDescent="0.25">
      <c r="F31" s="75" t="s">
        <v>277</v>
      </c>
      <c r="G31" s="75"/>
      <c r="H31" s="75"/>
      <c r="I31" s="75"/>
      <c r="J31" s="75"/>
      <c r="K31" s="75"/>
      <c r="L31" s="75"/>
      <c r="M31" s="75"/>
      <c r="N31" s="75"/>
      <c r="O31" s="75"/>
      <c r="P31" s="75"/>
      <c r="S31" s="74">
        <v>4</v>
      </c>
      <c r="T31" s="74"/>
      <c r="X31" s="73">
        <v>116495.18</v>
      </c>
      <c r="Y31" s="73"/>
      <c r="Z31" s="73"/>
      <c r="AA31" s="73"/>
      <c r="AB31" s="73"/>
    </row>
    <row r="32" spans="6:28" ht="6" customHeight="1" x14ac:dyDescent="0.25"/>
    <row r="33" spans="4:28" ht="15" customHeight="1" x14ac:dyDescent="0.25">
      <c r="F33" s="75" t="s">
        <v>539</v>
      </c>
      <c r="G33" s="75"/>
      <c r="H33" s="75"/>
      <c r="I33" s="75"/>
      <c r="J33" s="75"/>
      <c r="K33" s="75"/>
      <c r="L33" s="75"/>
      <c r="M33" s="75"/>
      <c r="N33" s="75"/>
      <c r="O33" s="75"/>
      <c r="P33" s="75"/>
      <c r="S33" s="74">
        <v>6</v>
      </c>
      <c r="T33" s="74"/>
      <c r="X33" s="73">
        <v>1555</v>
      </c>
      <c r="Y33" s="73"/>
      <c r="Z33" s="73"/>
      <c r="AA33" s="73"/>
      <c r="AB33" s="73"/>
    </row>
    <row r="34" spans="4:28" ht="6" customHeight="1" x14ac:dyDescent="0.25"/>
    <row r="35" spans="4:28" ht="14.25" customHeight="1" x14ac:dyDescent="0.25">
      <c r="D35" s="76" t="s">
        <v>538</v>
      </c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S35" s="71">
        <v>85</v>
      </c>
      <c r="T35" s="71"/>
      <c r="X35" s="70">
        <v>106314.94</v>
      </c>
      <c r="Y35" s="70"/>
      <c r="Z35" s="70"/>
      <c r="AA35" s="70"/>
      <c r="AB35" s="70"/>
    </row>
    <row r="36" spans="4:28" ht="6" customHeight="1" x14ac:dyDescent="0.25"/>
    <row r="37" spans="4:28" ht="15" customHeight="1" x14ac:dyDescent="0.25">
      <c r="F37" s="75" t="s">
        <v>537</v>
      </c>
      <c r="G37" s="75"/>
      <c r="H37" s="75"/>
      <c r="I37" s="75"/>
      <c r="J37" s="75"/>
      <c r="K37" s="75"/>
      <c r="L37" s="75"/>
      <c r="M37" s="75"/>
      <c r="N37" s="75"/>
      <c r="O37" s="75"/>
      <c r="P37" s="75"/>
      <c r="S37" s="74">
        <v>36</v>
      </c>
      <c r="T37" s="74"/>
      <c r="X37" s="73">
        <v>32046.95</v>
      </c>
      <c r="Y37" s="73"/>
      <c r="Z37" s="73"/>
      <c r="AA37" s="73"/>
      <c r="AB37" s="73"/>
    </row>
    <row r="38" spans="4:28" ht="6" customHeight="1" x14ac:dyDescent="0.25"/>
    <row r="39" spans="4:28" ht="15" customHeight="1" x14ac:dyDescent="0.25">
      <c r="F39" s="75" t="s">
        <v>536</v>
      </c>
      <c r="G39" s="75"/>
      <c r="H39" s="75"/>
      <c r="I39" s="75"/>
      <c r="J39" s="75"/>
      <c r="K39" s="75"/>
      <c r="L39" s="75"/>
      <c r="M39" s="75"/>
      <c r="N39" s="75"/>
      <c r="O39" s="75"/>
      <c r="P39" s="75"/>
      <c r="S39" s="74">
        <v>6</v>
      </c>
      <c r="T39" s="74"/>
      <c r="X39" s="73">
        <v>15566</v>
      </c>
      <c r="Y39" s="73"/>
      <c r="Z39" s="73"/>
      <c r="AA39" s="73"/>
      <c r="AB39" s="73"/>
    </row>
    <row r="40" spans="4:28" ht="6" customHeight="1" x14ac:dyDescent="0.25"/>
    <row r="41" spans="4:28" ht="15" customHeight="1" x14ac:dyDescent="0.25">
      <c r="F41" s="75" t="s">
        <v>535</v>
      </c>
      <c r="G41" s="75"/>
      <c r="H41" s="75"/>
      <c r="I41" s="75"/>
      <c r="J41" s="75"/>
      <c r="K41" s="75"/>
      <c r="L41" s="75"/>
      <c r="M41" s="75"/>
      <c r="N41" s="75"/>
      <c r="O41" s="75"/>
      <c r="P41" s="75"/>
      <c r="S41" s="74">
        <v>1</v>
      </c>
      <c r="T41" s="74"/>
      <c r="X41" s="73">
        <v>469.99</v>
      </c>
      <c r="Y41" s="73"/>
      <c r="Z41" s="73"/>
      <c r="AA41" s="73"/>
      <c r="AB41" s="73"/>
    </row>
    <row r="42" spans="4:28" ht="6" customHeight="1" x14ac:dyDescent="0.25"/>
    <row r="43" spans="4:28" ht="13.5" customHeight="1" x14ac:dyDescent="0.25">
      <c r="F43" s="77" t="s">
        <v>534</v>
      </c>
      <c r="G43" s="77"/>
      <c r="H43" s="77"/>
      <c r="I43" s="77"/>
      <c r="J43" s="77"/>
      <c r="K43" s="77"/>
      <c r="L43" s="77"/>
      <c r="M43" s="77"/>
      <c r="N43" s="77"/>
      <c r="O43" s="77"/>
      <c r="P43" s="77"/>
      <c r="S43" s="74">
        <v>1</v>
      </c>
      <c r="T43" s="74"/>
      <c r="X43" s="73">
        <v>720</v>
      </c>
      <c r="Y43" s="73"/>
      <c r="Z43" s="73"/>
      <c r="AA43" s="73"/>
      <c r="AB43" s="73"/>
    </row>
    <row r="44" spans="4:28" ht="13.5" customHeight="1" x14ac:dyDescent="0.25"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</row>
    <row r="45" spans="4:28" ht="6" customHeight="1" x14ac:dyDescent="0.25"/>
    <row r="46" spans="4:28" ht="15" customHeight="1" x14ac:dyDescent="0.25">
      <c r="F46" s="75" t="s">
        <v>533</v>
      </c>
      <c r="G46" s="75"/>
      <c r="H46" s="75"/>
      <c r="I46" s="75"/>
      <c r="J46" s="75"/>
      <c r="K46" s="75"/>
      <c r="L46" s="75"/>
      <c r="M46" s="75"/>
      <c r="N46" s="75"/>
      <c r="O46" s="75"/>
      <c r="P46" s="75"/>
      <c r="S46" s="74">
        <v>40</v>
      </c>
      <c r="T46" s="74"/>
      <c r="X46" s="73">
        <v>41512</v>
      </c>
      <c r="Y46" s="73"/>
      <c r="Z46" s="73"/>
      <c r="AA46" s="73"/>
      <c r="AB46" s="73"/>
    </row>
    <row r="47" spans="4:28" ht="6" customHeight="1" x14ac:dyDescent="0.25"/>
    <row r="48" spans="4:28" ht="15" customHeight="1" x14ac:dyDescent="0.25">
      <c r="F48" s="75" t="s">
        <v>532</v>
      </c>
      <c r="G48" s="75"/>
      <c r="H48" s="75"/>
      <c r="I48" s="75"/>
      <c r="J48" s="75"/>
      <c r="K48" s="75"/>
      <c r="L48" s="75"/>
      <c r="M48" s="75"/>
      <c r="N48" s="75"/>
      <c r="O48" s="75"/>
      <c r="P48" s="75"/>
      <c r="S48" s="74">
        <v>1</v>
      </c>
      <c r="T48" s="74"/>
      <c r="X48" s="73">
        <v>16000</v>
      </c>
      <c r="Y48" s="73"/>
      <c r="Z48" s="73"/>
      <c r="AA48" s="73"/>
      <c r="AB48" s="73"/>
    </row>
    <row r="49" spans="4:28" ht="6" customHeight="1" x14ac:dyDescent="0.25"/>
    <row r="50" spans="4:28" ht="14.25" customHeight="1" x14ac:dyDescent="0.25">
      <c r="D50" s="76" t="s">
        <v>531</v>
      </c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S50" s="71">
        <v>1393</v>
      </c>
      <c r="T50" s="71"/>
      <c r="X50" s="70">
        <v>5908315.0599999996</v>
      </c>
      <c r="Y50" s="70"/>
      <c r="Z50" s="70"/>
      <c r="AA50" s="70"/>
      <c r="AB50" s="70"/>
    </row>
    <row r="51" spans="4:28" ht="6" customHeight="1" x14ac:dyDescent="0.25"/>
    <row r="52" spans="4:28" ht="15" customHeight="1" x14ac:dyDescent="0.25">
      <c r="F52" s="75" t="s">
        <v>530</v>
      </c>
      <c r="G52" s="75"/>
      <c r="H52" s="75"/>
      <c r="I52" s="75"/>
      <c r="J52" s="75"/>
      <c r="K52" s="75"/>
      <c r="L52" s="75"/>
      <c r="M52" s="75"/>
      <c r="N52" s="75"/>
      <c r="O52" s="75"/>
      <c r="P52" s="75"/>
      <c r="S52" s="74">
        <v>1</v>
      </c>
      <c r="T52" s="74"/>
      <c r="X52" s="73">
        <v>14990.32</v>
      </c>
      <c r="Y52" s="73"/>
      <c r="Z52" s="73"/>
      <c r="AA52" s="73"/>
      <c r="AB52" s="73"/>
    </row>
    <row r="53" spans="4:28" ht="6" customHeight="1" x14ac:dyDescent="0.25"/>
    <row r="54" spans="4:28" ht="15" customHeight="1" x14ac:dyDescent="0.25">
      <c r="F54" s="75" t="s">
        <v>529</v>
      </c>
      <c r="G54" s="75"/>
      <c r="H54" s="75"/>
      <c r="I54" s="75"/>
      <c r="J54" s="75"/>
      <c r="K54" s="75"/>
      <c r="L54" s="75"/>
      <c r="M54" s="75"/>
      <c r="N54" s="75"/>
      <c r="O54" s="75"/>
      <c r="P54" s="75"/>
      <c r="S54" s="74">
        <v>5</v>
      </c>
      <c r="T54" s="74"/>
      <c r="X54" s="73">
        <v>4070.26</v>
      </c>
      <c r="Y54" s="73"/>
      <c r="Z54" s="73"/>
      <c r="AA54" s="73"/>
      <c r="AB54" s="73"/>
    </row>
    <row r="55" spans="4:28" ht="6" customHeight="1" x14ac:dyDescent="0.25"/>
    <row r="56" spans="4:28" ht="15" customHeight="1" x14ac:dyDescent="0.25">
      <c r="F56" s="75" t="s">
        <v>528</v>
      </c>
      <c r="G56" s="75"/>
      <c r="H56" s="75"/>
      <c r="I56" s="75"/>
      <c r="J56" s="75"/>
      <c r="K56" s="75"/>
      <c r="L56" s="75"/>
      <c r="M56" s="75"/>
      <c r="N56" s="75"/>
      <c r="O56" s="75"/>
      <c r="P56" s="75"/>
      <c r="S56" s="74">
        <v>4</v>
      </c>
      <c r="T56" s="74"/>
      <c r="X56" s="73">
        <v>35336</v>
      </c>
      <c r="Y56" s="73"/>
      <c r="Z56" s="73"/>
      <c r="AA56" s="73"/>
      <c r="AB56" s="73"/>
    </row>
    <row r="57" spans="4:28" ht="6" customHeight="1" x14ac:dyDescent="0.25"/>
    <row r="58" spans="4:28" ht="15" customHeight="1" x14ac:dyDescent="0.25">
      <c r="F58" s="75" t="s">
        <v>527</v>
      </c>
      <c r="G58" s="75"/>
      <c r="H58" s="75"/>
      <c r="I58" s="75"/>
      <c r="J58" s="75"/>
      <c r="K58" s="75"/>
      <c r="L58" s="75"/>
      <c r="M58" s="75"/>
      <c r="N58" s="75"/>
      <c r="O58" s="75"/>
      <c r="P58" s="75"/>
      <c r="S58" s="74">
        <v>73</v>
      </c>
      <c r="T58" s="74"/>
      <c r="X58" s="73">
        <v>724694.5</v>
      </c>
      <c r="Y58" s="73"/>
      <c r="Z58" s="73"/>
      <c r="AA58" s="73"/>
      <c r="AB58" s="73"/>
    </row>
    <row r="59" spans="4:28" ht="6" customHeight="1" x14ac:dyDescent="0.25"/>
    <row r="60" spans="4:28" ht="15" customHeight="1" x14ac:dyDescent="0.25">
      <c r="F60" s="75" t="s">
        <v>526</v>
      </c>
      <c r="G60" s="75"/>
      <c r="H60" s="75"/>
      <c r="I60" s="75"/>
      <c r="J60" s="75"/>
      <c r="K60" s="75"/>
      <c r="L60" s="75"/>
      <c r="M60" s="75"/>
      <c r="N60" s="75"/>
      <c r="O60" s="75"/>
      <c r="P60" s="75"/>
      <c r="S60" s="74">
        <v>2</v>
      </c>
      <c r="T60" s="74"/>
      <c r="X60" s="73">
        <v>10883.64</v>
      </c>
      <c r="Y60" s="73"/>
      <c r="Z60" s="73"/>
      <c r="AA60" s="73"/>
      <c r="AB60" s="73"/>
    </row>
    <row r="61" spans="4:28" ht="6" customHeight="1" x14ac:dyDescent="0.25"/>
    <row r="62" spans="4:28" ht="15" customHeight="1" x14ac:dyDescent="0.25">
      <c r="F62" s="75" t="s">
        <v>525</v>
      </c>
      <c r="G62" s="75"/>
      <c r="H62" s="75"/>
      <c r="I62" s="75"/>
      <c r="J62" s="75"/>
      <c r="K62" s="75"/>
      <c r="L62" s="75"/>
      <c r="M62" s="75"/>
      <c r="N62" s="75"/>
      <c r="O62" s="75"/>
      <c r="P62" s="75"/>
      <c r="S62" s="74">
        <v>2</v>
      </c>
      <c r="T62" s="74"/>
      <c r="X62" s="73">
        <v>700</v>
      </c>
      <c r="Y62" s="73"/>
      <c r="Z62" s="73"/>
      <c r="AA62" s="73"/>
      <c r="AB62" s="73"/>
    </row>
    <row r="63" spans="4:28" ht="6" customHeight="1" x14ac:dyDescent="0.25"/>
    <row r="64" spans="4:28" ht="13.5" customHeight="1" x14ac:dyDescent="0.25">
      <c r="F64" s="77" t="s">
        <v>524</v>
      </c>
      <c r="G64" s="77"/>
      <c r="H64" s="77"/>
      <c r="I64" s="77"/>
      <c r="J64" s="77"/>
      <c r="K64" s="77"/>
      <c r="L64" s="77"/>
      <c r="M64" s="77"/>
      <c r="N64" s="77"/>
      <c r="O64" s="77"/>
      <c r="P64" s="77"/>
      <c r="S64" s="74">
        <v>1</v>
      </c>
      <c r="T64" s="74"/>
      <c r="X64" s="73">
        <v>12882.61</v>
      </c>
      <c r="Y64" s="73"/>
      <c r="Z64" s="73"/>
      <c r="AA64" s="73"/>
      <c r="AB64" s="73"/>
    </row>
    <row r="65" spans="6:28" ht="13.5" customHeight="1" x14ac:dyDescent="0.25"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</row>
    <row r="66" spans="6:28" ht="13.5" customHeight="1" x14ac:dyDescent="0.25"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</row>
    <row r="67" spans="6:28" ht="13.5" customHeight="1" x14ac:dyDescent="0.25"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</row>
    <row r="68" spans="6:28" ht="13.5" customHeight="1" x14ac:dyDescent="0.25"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6:28" ht="13.5" customHeight="1" x14ac:dyDescent="0.25"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</row>
    <row r="70" spans="6:28" ht="13.5" customHeight="1" x14ac:dyDescent="0.25"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</row>
    <row r="71" spans="6:28" ht="13.5" customHeight="1" x14ac:dyDescent="0.25"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</row>
    <row r="72" spans="6:28" ht="6" customHeight="1" x14ac:dyDescent="0.25"/>
    <row r="73" spans="6:28" ht="13.5" customHeight="1" x14ac:dyDescent="0.25">
      <c r="F73" s="77" t="s">
        <v>523</v>
      </c>
      <c r="G73" s="77"/>
      <c r="H73" s="77"/>
      <c r="I73" s="77"/>
      <c r="J73" s="77"/>
      <c r="K73" s="77"/>
      <c r="L73" s="77"/>
      <c r="M73" s="77"/>
      <c r="N73" s="77"/>
      <c r="O73" s="77"/>
      <c r="P73" s="77"/>
      <c r="S73" s="74">
        <v>2</v>
      </c>
      <c r="T73" s="74"/>
      <c r="X73" s="73">
        <v>31370</v>
      </c>
      <c r="Y73" s="73"/>
      <c r="Z73" s="73"/>
      <c r="AA73" s="73"/>
      <c r="AB73" s="73"/>
    </row>
    <row r="74" spans="6:28" ht="13.5" customHeight="1" x14ac:dyDescent="0.25"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</row>
    <row r="75" spans="6:28" ht="13.5" customHeight="1" x14ac:dyDescent="0.25"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</row>
    <row r="76" spans="6:28" ht="13.5" customHeight="1" x14ac:dyDescent="0.25"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</row>
    <row r="77" spans="6:28" ht="13.5" customHeight="1" x14ac:dyDescent="0.25"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</row>
    <row r="78" spans="6:28" ht="13.5" customHeight="1" x14ac:dyDescent="0.25"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</row>
    <row r="79" spans="6:28" ht="13.5" customHeight="1" x14ac:dyDescent="0.25"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</row>
    <row r="80" spans="6:28" ht="13.5" customHeight="1" x14ac:dyDescent="0.25"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</row>
    <row r="81" spans="6:28" ht="6" customHeight="1" x14ac:dyDescent="0.25"/>
    <row r="82" spans="6:28" ht="13.5" customHeight="1" x14ac:dyDescent="0.25">
      <c r="F82" s="77" t="s">
        <v>522</v>
      </c>
      <c r="G82" s="77"/>
      <c r="H82" s="77"/>
      <c r="I82" s="77"/>
      <c r="J82" s="77"/>
      <c r="K82" s="77"/>
      <c r="L82" s="77"/>
      <c r="M82" s="77"/>
      <c r="N82" s="77"/>
      <c r="O82" s="77"/>
      <c r="P82" s="77"/>
      <c r="S82" s="74">
        <v>2</v>
      </c>
      <c r="T82" s="74"/>
      <c r="X82" s="73">
        <v>25580</v>
      </c>
      <c r="Y82" s="73"/>
      <c r="Z82" s="73"/>
      <c r="AA82" s="73"/>
      <c r="AB82" s="73"/>
    </row>
    <row r="83" spans="6:28" ht="13.5" customHeight="1" x14ac:dyDescent="0.25"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</row>
    <row r="84" spans="6:28" ht="13.5" customHeight="1" x14ac:dyDescent="0.25"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</row>
    <row r="85" spans="6:28" ht="13.5" customHeight="1" x14ac:dyDescent="0.25"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</row>
    <row r="86" spans="6:28" ht="13.5" customHeight="1" x14ac:dyDescent="0.25"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</row>
    <row r="87" spans="6:28" ht="13.5" customHeight="1" x14ac:dyDescent="0.25"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</row>
    <row r="88" spans="6:28" ht="13.5" customHeight="1" x14ac:dyDescent="0.25"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</row>
    <row r="89" spans="6:28" ht="13.5" customHeight="1" x14ac:dyDescent="0.25"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</row>
    <row r="90" spans="6:28" ht="6" customHeight="1" x14ac:dyDescent="0.25"/>
    <row r="91" spans="6:28" ht="13.5" customHeight="1" x14ac:dyDescent="0.25">
      <c r="F91" s="77" t="s">
        <v>521</v>
      </c>
      <c r="G91" s="77"/>
      <c r="H91" s="77"/>
      <c r="I91" s="77"/>
      <c r="J91" s="77"/>
      <c r="K91" s="77"/>
      <c r="L91" s="77"/>
      <c r="M91" s="77"/>
      <c r="N91" s="77"/>
      <c r="O91" s="77"/>
      <c r="P91" s="77"/>
      <c r="S91" s="74">
        <v>2</v>
      </c>
      <c r="T91" s="74"/>
      <c r="X91" s="73">
        <v>185844.36</v>
      </c>
      <c r="Y91" s="73"/>
      <c r="Z91" s="73"/>
      <c r="AA91" s="73"/>
      <c r="AB91" s="73"/>
    </row>
    <row r="92" spans="6:28" ht="13.5" customHeight="1" x14ac:dyDescent="0.25"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</row>
    <row r="93" spans="6:28" ht="13.5" customHeight="1" x14ac:dyDescent="0.25"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</row>
    <row r="94" spans="6:28" ht="13.5" customHeight="1" x14ac:dyDescent="0.25"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</row>
    <row r="95" spans="6:28" ht="13.5" customHeight="1" x14ac:dyDescent="0.25"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</row>
    <row r="96" spans="6:28" ht="13.5" customHeight="1" x14ac:dyDescent="0.25"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</row>
    <row r="97" spans="6:28" ht="13.5" customHeight="1" x14ac:dyDescent="0.25"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</row>
    <row r="98" spans="6:28" ht="13.5" customHeight="1" x14ac:dyDescent="0.25"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</row>
    <row r="99" spans="6:28" ht="6" customHeight="1" x14ac:dyDescent="0.25"/>
    <row r="100" spans="6:28" ht="13.5" customHeight="1" x14ac:dyDescent="0.25">
      <c r="F100" s="77" t="s">
        <v>520</v>
      </c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S100" s="74">
        <v>12</v>
      </c>
      <c r="T100" s="74"/>
      <c r="X100" s="73">
        <v>12065.88</v>
      </c>
      <c r="Y100" s="73"/>
      <c r="Z100" s="73"/>
      <c r="AA100" s="73"/>
      <c r="AB100" s="73"/>
    </row>
    <row r="101" spans="6:28" ht="13.5" customHeight="1" x14ac:dyDescent="0.25"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</row>
    <row r="102" spans="6:28" ht="13.5" customHeight="1" x14ac:dyDescent="0.25"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</row>
    <row r="103" spans="6:28" ht="13.5" customHeight="1" x14ac:dyDescent="0.25"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</row>
    <row r="104" spans="6:28" ht="13.5" customHeight="1" x14ac:dyDescent="0.25"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</row>
    <row r="105" spans="6:28" ht="13.5" customHeight="1" x14ac:dyDescent="0.25"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</row>
    <row r="106" spans="6:28" ht="13.5" customHeight="1" x14ac:dyDescent="0.25"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</row>
    <row r="107" spans="6:28" ht="13.5" customHeight="1" x14ac:dyDescent="0.25"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</row>
    <row r="108" spans="6:28" ht="6" customHeight="1" x14ac:dyDescent="0.25"/>
    <row r="109" spans="6:28" ht="15" customHeight="1" x14ac:dyDescent="0.25">
      <c r="F109" s="75" t="s">
        <v>519</v>
      </c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S109" s="74">
        <v>2</v>
      </c>
      <c r="T109" s="74"/>
      <c r="X109" s="73">
        <v>18068.32</v>
      </c>
      <c r="Y109" s="73"/>
      <c r="Z109" s="73"/>
      <c r="AA109" s="73"/>
      <c r="AB109" s="73"/>
    </row>
    <row r="110" spans="6:28" ht="6" customHeight="1" x14ac:dyDescent="0.25"/>
    <row r="111" spans="6:28" ht="15" customHeight="1" x14ac:dyDescent="0.25">
      <c r="F111" s="75" t="s">
        <v>518</v>
      </c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S111" s="74">
        <v>14</v>
      </c>
      <c r="T111" s="74"/>
      <c r="X111" s="73">
        <v>63161.25</v>
      </c>
      <c r="Y111" s="73"/>
      <c r="Z111" s="73"/>
      <c r="AA111" s="73"/>
      <c r="AB111" s="73"/>
    </row>
    <row r="112" spans="6:28" ht="6" customHeight="1" x14ac:dyDescent="0.25"/>
    <row r="113" spans="6:28" ht="15" customHeight="1" x14ac:dyDescent="0.25">
      <c r="F113" s="75" t="s">
        <v>517</v>
      </c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S113" s="74">
        <v>216</v>
      </c>
      <c r="T113" s="74"/>
      <c r="X113" s="73">
        <v>454946.63</v>
      </c>
      <c r="Y113" s="73"/>
      <c r="Z113" s="73"/>
      <c r="AA113" s="73"/>
      <c r="AB113" s="73"/>
    </row>
    <row r="114" spans="6:28" ht="6" customHeight="1" x14ac:dyDescent="0.25"/>
    <row r="115" spans="6:28" ht="15" customHeight="1" x14ac:dyDescent="0.25">
      <c r="F115" s="75" t="s">
        <v>516</v>
      </c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S115" s="74">
        <v>154</v>
      </c>
      <c r="T115" s="74"/>
      <c r="X115" s="73">
        <v>1147804.26</v>
      </c>
      <c r="Y115" s="73"/>
      <c r="Z115" s="73"/>
      <c r="AA115" s="73"/>
      <c r="AB115" s="73"/>
    </row>
    <row r="116" spans="6:28" ht="6" customHeight="1" x14ac:dyDescent="0.25"/>
    <row r="117" spans="6:28" ht="15" customHeight="1" x14ac:dyDescent="0.25">
      <c r="F117" s="75" t="s">
        <v>515</v>
      </c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S117" s="74">
        <v>320</v>
      </c>
      <c r="T117" s="74"/>
      <c r="X117" s="73">
        <v>299119.58</v>
      </c>
      <c r="Y117" s="73"/>
      <c r="Z117" s="73"/>
      <c r="AA117" s="73"/>
      <c r="AB117" s="73"/>
    </row>
    <row r="118" spans="6:28" ht="6" customHeight="1" x14ac:dyDescent="0.25"/>
    <row r="119" spans="6:28" ht="15" customHeight="1" x14ac:dyDescent="0.25">
      <c r="F119" s="75" t="s">
        <v>514</v>
      </c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S119" s="74">
        <v>168</v>
      </c>
      <c r="T119" s="74"/>
      <c r="X119" s="73">
        <v>56010.92</v>
      </c>
      <c r="Y119" s="73"/>
      <c r="Z119" s="73"/>
      <c r="AA119" s="73"/>
      <c r="AB119" s="73"/>
    </row>
    <row r="120" spans="6:28" ht="6" customHeight="1" x14ac:dyDescent="0.25"/>
    <row r="121" spans="6:28" ht="15" customHeight="1" x14ac:dyDescent="0.25">
      <c r="F121" s="75" t="s">
        <v>513</v>
      </c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S121" s="74">
        <v>151</v>
      </c>
      <c r="T121" s="74"/>
      <c r="X121" s="73">
        <v>15032.22</v>
      </c>
      <c r="Y121" s="73"/>
      <c r="Z121" s="73"/>
      <c r="AA121" s="73"/>
      <c r="AB121" s="73"/>
    </row>
    <row r="122" spans="6:28" ht="6" customHeight="1" x14ac:dyDescent="0.25"/>
    <row r="123" spans="6:28" ht="15" customHeight="1" x14ac:dyDescent="0.25">
      <c r="F123" s="75" t="s">
        <v>512</v>
      </c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S123" s="74">
        <v>24</v>
      </c>
      <c r="T123" s="74"/>
      <c r="X123" s="73">
        <v>5027.91</v>
      </c>
      <c r="Y123" s="73"/>
      <c r="Z123" s="73"/>
      <c r="AA123" s="73"/>
      <c r="AB123" s="73"/>
    </row>
    <row r="124" spans="6:28" ht="6" customHeight="1" x14ac:dyDescent="0.25"/>
    <row r="125" spans="6:28" ht="15" customHeight="1" x14ac:dyDescent="0.25">
      <c r="F125" s="75" t="s">
        <v>511</v>
      </c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S125" s="74">
        <v>2</v>
      </c>
      <c r="T125" s="74"/>
      <c r="X125" s="73">
        <v>18700</v>
      </c>
      <c r="Y125" s="73"/>
      <c r="Z125" s="73"/>
      <c r="AA125" s="73"/>
      <c r="AB125" s="73"/>
    </row>
    <row r="126" spans="6:28" ht="6" customHeight="1" x14ac:dyDescent="0.25"/>
    <row r="127" spans="6:28" ht="15" customHeight="1" x14ac:dyDescent="0.25">
      <c r="F127" s="75" t="s">
        <v>510</v>
      </c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S127" s="74">
        <v>1</v>
      </c>
      <c r="T127" s="74"/>
      <c r="X127" s="73">
        <v>595</v>
      </c>
      <c r="Y127" s="73"/>
      <c r="Z127" s="73"/>
      <c r="AA127" s="73"/>
      <c r="AB127" s="73"/>
    </row>
    <row r="128" spans="6:28" ht="6" customHeight="1" x14ac:dyDescent="0.25"/>
    <row r="129" spans="6:28" ht="15" customHeight="1" x14ac:dyDescent="0.25">
      <c r="F129" s="75" t="s">
        <v>509</v>
      </c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S129" s="74">
        <v>3</v>
      </c>
      <c r="T129" s="74"/>
      <c r="X129" s="73">
        <v>314.7</v>
      </c>
      <c r="Y129" s="73"/>
      <c r="Z129" s="73"/>
      <c r="AA129" s="73"/>
      <c r="AB129" s="73"/>
    </row>
    <row r="130" spans="6:28" ht="6" customHeight="1" x14ac:dyDescent="0.25"/>
    <row r="131" spans="6:28" ht="15" customHeight="1" x14ac:dyDescent="0.25">
      <c r="F131" s="75" t="s">
        <v>508</v>
      </c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S131" s="74">
        <v>1</v>
      </c>
      <c r="T131" s="74"/>
      <c r="X131" s="73">
        <v>180633</v>
      </c>
      <c r="Y131" s="73"/>
      <c r="Z131" s="73"/>
      <c r="AA131" s="73"/>
      <c r="AB131" s="73"/>
    </row>
    <row r="132" spans="6:28" ht="6" customHeight="1" x14ac:dyDescent="0.25"/>
    <row r="133" spans="6:28" ht="15" customHeight="1" x14ac:dyDescent="0.25">
      <c r="F133" s="75" t="s">
        <v>507</v>
      </c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S133" s="74">
        <v>3</v>
      </c>
      <c r="T133" s="74"/>
      <c r="X133" s="73">
        <v>3695</v>
      </c>
      <c r="Y133" s="73"/>
      <c r="Z133" s="73"/>
      <c r="AA133" s="73"/>
      <c r="AB133" s="73"/>
    </row>
    <row r="134" spans="6:28" ht="6" customHeight="1" x14ac:dyDescent="0.25"/>
    <row r="135" spans="6:28" ht="15" customHeight="1" x14ac:dyDescent="0.25">
      <c r="F135" s="75" t="s">
        <v>506</v>
      </c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S135" s="74">
        <v>2</v>
      </c>
      <c r="T135" s="74"/>
      <c r="X135" s="73">
        <v>2430</v>
      </c>
      <c r="Y135" s="73"/>
      <c r="Z135" s="73"/>
      <c r="AA135" s="73"/>
      <c r="AB135" s="73"/>
    </row>
    <row r="136" spans="6:28" ht="6" customHeight="1" x14ac:dyDescent="0.25"/>
    <row r="137" spans="6:28" ht="15" customHeight="1" x14ac:dyDescent="0.25">
      <c r="F137" s="75" t="s">
        <v>505</v>
      </c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S137" s="74">
        <v>7</v>
      </c>
      <c r="T137" s="74"/>
      <c r="X137" s="73">
        <v>32345</v>
      </c>
      <c r="Y137" s="73"/>
      <c r="Z137" s="73"/>
      <c r="AA137" s="73"/>
      <c r="AB137" s="73"/>
    </row>
    <row r="138" spans="6:28" ht="6" customHeight="1" x14ac:dyDescent="0.25"/>
    <row r="139" spans="6:28" ht="15" customHeight="1" x14ac:dyDescent="0.25">
      <c r="F139" s="75" t="s">
        <v>504</v>
      </c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S139" s="74">
        <v>4</v>
      </c>
      <c r="T139" s="74"/>
      <c r="X139" s="73">
        <v>31398.14</v>
      </c>
      <c r="Y139" s="73"/>
      <c r="Z139" s="73"/>
      <c r="AA139" s="73"/>
      <c r="AB139" s="73"/>
    </row>
    <row r="140" spans="6:28" ht="6" customHeight="1" x14ac:dyDescent="0.25"/>
    <row r="141" spans="6:28" ht="15" customHeight="1" x14ac:dyDescent="0.25">
      <c r="F141" s="75" t="s">
        <v>503</v>
      </c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S141" s="74">
        <v>1</v>
      </c>
      <c r="T141" s="74"/>
      <c r="X141" s="73">
        <v>92390</v>
      </c>
      <c r="Y141" s="73"/>
      <c r="Z141" s="73"/>
      <c r="AA141" s="73"/>
      <c r="AB141" s="73"/>
    </row>
    <row r="142" spans="6:28" ht="6" customHeight="1" x14ac:dyDescent="0.25"/>
    <row r="143" spans="6:28" ht="15" customHeight="1" x14ac:dyDescent="0.25">
      <c r="F143" s="75" t="s">
        <v>502</v>
      </c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S143" s="74">
        <v>1</v>
      </c>
      <c r="T143" s="74"/>
      <c r="X143" s="73">
        <v>100482</v>
      </c>
      <c r="Y143" s="73"/>
      <c r="Z143" s="73"/>
      <c r="AA143" s="73"/>
      <c r="AB143" s="73"/>
    </row>
    <row r="144" spans="6:28" ht="6" customHeight="1" x14ac:dyDescent="0.25"/>
    <row r="145" spans="6:28" ht="15" customHeight="1" x14ac:dyDescent="0.25">
      <c r="F145" s="75" t="s">
        <v>501</v>
      </c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S145" s="74">
        <v>1</v>
      </c>
      <c r="T145" s="74"/>
      <c r="X145" s="73">
        <v>5200</v>
      </c>
      <c r="Y145" s="73"/>
      <c r="Z145" s="73"/>
      <c r="AA145" s="73"/>
      <c r="AB145" s="73"/>
    </row>
    <row r="146" spans="6:28" ht="6" customHeight="1" x14ac:dyDescent="0.25"/>
    <row r="147" spans="6:28" ht="15" customHeight="1" x14ac:dyDescent="0.25">
      <c r="F147" s="75" t="s">
        <v>500</v>
      </c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S147" s="74">
        <v>17</v>
      </c>
      <c r="T147" s="74"/>
      <c r="X147" s="73">
        <v>184406.17</v>
      </c>
      <c r="Y147" s="73"/>
      <c r="Z147" s="73"/>
      <c r="AA147" s="73"/>
      <c r="AB147" s="73"/>
    </row>
    <row r="148" spans="6:28" ht="6" customHeight="1" x14ac:dyDescent="0.25"/>
    <row r="149" spans="6:28" ht="15" customHeight="1" x14ac:dyDescent="0.25">
      <c r="F149" s="75" t="s">
        <v>275</v>
      </c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S149" s="74">
        <v>5</v>
      </c>
      <c r="T149" s="74"/>
      <c r="X149" s="73">
        <v>272660</v>
      </c>
      <c r="Y149" s="73"/>
      <c r="Z149" s="73"/>
      <c r="AA149" s="73"/>
      <c r="AB149" s="73"/>
    </row>
    <row r="150" spans="6:28" ht="6" customHeight="1" x14ac:dyDescent="0.25"/>
    <row r="151" spans="6:28" ht="15" customHeight="1" x14ac:dyDescent="0.25">
      <c r="F151" s="75" t="s">
        <v>499</v>
      </c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S151" s="74">
        <v>1</v>
      </c>
      <c r="T151" s="74"/>
      <c r="X151" s="73">
        <v>9946.24</v>
      </c>
      <c r="Y151" s="73"/>
      <c r="Z151" s="73"/>
      <c r="AA151" s="73"/>
      <c r="AB151" s="73"/>
    </row>
    <row r="152" spans="6:28" ht="6" customHeight="1" x14ac:dyDescent="0.25"/>
    <row r="153" spans="6:28" ht="15" customHeight="1" x14ac:dyDescent="0.25">
      <c r="F153" s="75" t="s">
        <v>498</v>
      </c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S153" s="74">
        <v>2</v>
      </c>
      <c r="T153" s="74"/>
      <c r="X153" s="73">
        <v>14698</v>
      </c>
      <c r="Y153" s="73"/>
      <c r="Z153" s="73"/>
      <c r="AA153" s="73"/>
      <c r="AB153" s="73"/>
    </row>
    <row r="154" spans="6:28" ht="6" customHeight="1" x14ac:dyDescent="0.25"/>
    <row r="155" spans="6:28" ht="15" customHeight="1" x14ac:dyDescent="0.25">
      <c r="F155" s="75" t="s">
        <v>497</v>
      </c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S155" s="74">
        <v>23</v>
      </c>
      <c r="T155" s="74"/>
      <c r="X155" s="73">
        <v>226255.15</v>
      </c>
      <c r="Y155" s="73"/>
      <c r="Z155" s="73"/>
      <c r="AA155" s="73"/>
      <c r="AB155" s="73"/>
    </row>
    <row r="156" spans="6:28" ht="6" customHeight="1" x14ac:dyDescent="0.25"/>
    <row r="157" spans="6:28" ht="15" customHeight="1" x14ac:dyDescent="0.25">
      <c r="F157" s="75" t="s">
        <v>496</v>
      </c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S157" s="74">
        <v>2</v>
      </c>
      <c r="T157" s="74"/>
      <c r="X157" s="73">
        <v>20600</v>
      </c>
      <c r="Y157" s="73"/>
      <c r="Z157" s="73"/>
      <c r="AA157" s="73"/>
      <c r="AB157" s="73"/>
    </row>
    <row r="158" spans="6:28" ht="6" customHeight="1" x14ac:dyDescent="0.25"/>
    <row r="159" spans="6:28" ht="15" customHeight="1" x14ac:dyDescent="0.25">
      <c r="F159" s="75" t="s">
        <v>495</v>
      </c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S159" s="74">
        <v>162</v>
      </c>
      <c r="T159" s="74"/>
      <c r="X159" s="73">
        <v>1593978</v>
      </c>
      <c r="Y159" s="73"/>
      <c r="Z159" s="73"/>
      <c r="AA159" s="73"/>
      <c r="AB159" s="73"/>
    </row>
    <row r="160" spans="6:28" ht="6" customHeight="1" x14ac:dyDescent="0.25"/>
    <row r="161" spans="4:28" ht="14.25" customHeight="1" x14ac:dyDescent="0.25">
      <c r="D161" s="76" t="s">
        <v>494</v>
      </c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S161" s="71">
        <v>7</v>
      </c>
      <c r="T161" s="71"/>
      <c r="X161" s="70">
        <v>88290</v>
      </c>
      <c r="Y161" s="70"/>
      <c r="Z161" s="70"/>
      <c r="AA161" s="70"/>
      <c r="AB161" s="70"/>
    </row>
    <row r="162" spans="4:28" ht="6" customHeight="1" x14ac:dyDescent="0.25"/>
    <row r="163" spans="4:28" ht="15" customHeight="1" x14ac:dyDescent="0.25">
      <c r="F163" s="75" t="s">
        <v>493</v>
      </c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S163" s="74">
        <v>1</v>
      </c>
      <c r="T163" s="74"/>
      <c r="X163" s="73">
        <v>4920</v>
      </c>
      <c r="Y163" s="73"/>
      <c r="Z163" s="73"/>
      <c r="AA163" s="73"/>
      <c r="AB163" s="73"/>
    </row>
    <row r="164" spans="4:28" ht="6" customHeight="1" x14ac:dyDescent="0.25"/>
    <row r="165" spans="4:28" ht="15" customHeight="1" x14ac:dyDescent="0.25">
      <c r="F165" s="75" t="s">
        <v>351</v>
      </c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S165" s="74">
        <v>6</v>
      </c>
      <c r="T165" s="74"/>
      <c r="X165" s="73">
        <v>83370</v>
      </c>
      <c r="Y165" s="73"/>
      <c r="Z165" s="73"/>
      <c r="AA165" s="73"/>
      <c r="AB165" s="73"/>
    </row>
    <row r="166" spans="4:28" ht="6" customHeight="1" x14ac:dyDescent="0.25"/>
    <row r="167" spans="4:28" ht="14.25" customHeight="1" x14ac:dyDescent="0.25">
      <c r="D167" s="76" t="s">
        <v>492</v>
      </c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S167" s="71">
        <v>8</v>
      </c>
      <c r="T167" s="71"/>
      <c r="X167" s="70">
        <v>31525</v>
      </c>
      <c r="Y167" s="70"/>
      <c r="Z167" s="70"/>
      <c r="AA167" s="70"/>
      <c r="AB167" s="70"/>
    </row>
    <row r="168" spans="4:28" ht="6" customHeight="1" x14ac:dyDescent="0.25"/>
    <row r="169" spans="4:28" ht="15" customHeight="1" x14ac:dyDescent="0.25">
      <c r="F169" s="75" t="s">
        <v>491</v>
      </c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S169" s="74">
        <v>7</v>
      </c>
      <c r="T169" s="74"/>
      <c r="X169" s="73">
        <v>25025</v>
      </c>
      <c r="Y169" s="73"/>
      <c r="Z169" s="73"/>
      <c r="AA169" s="73"/>
      <c r="AB169" s="73"/>
    </row>
    <row r="170" spans="4:28" ht="6" customHeight="1" x14ac:dyDescent="0.25"/>
    <row r="171" spans="4:28" ht="15" customHeight="1" x14ac:dyDescent="0.25">
      <c r="F171" s="75" t="s">
        <v>490</v>
      </c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S171" s="74">
        <v>1</v>
      </c>
      <c r="T171" s="74"/>
      <c r="X171" s="73">
        <v>6500</v>
      </c>
      <c r="Y171" s="73"/>
      <c r="Z171" s="73"/>
      <c r="AA171" s="73"/>
      <c r="AB171" s="73"/>
    </row>
    <row r="172" spans="4:28" ht="6" customHeight="1" x14ac:dyDescent="0.25"/>
    <row r="173" spans="4:28" ht="14.25" customHeight="1" x14ac:dyDescent="0.25">
      <c r="D173" s="76" t="s">
        <v>489</v>
      </c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S173" s="71">
        <v>4</v>
      </c>
      <c r="T173" s="71"/>
      <c r="X173" s="70">
        <v>14200</v>
      </c>
      <c r="Y173" s="70"/>
      <c r="Z173" s="70"/>
      <c r="AA173" s="70"/>
      <c r="AB173" s="70"/>
    </row>
    <row r="174" spans="4:28" ht="6" customHeight="1" x14ac:dyDescent="0.25"/>
    <row r="175" spans="4:28" ht="15" customHeight="1" x14ac:dyDescent="0.25">
      <c r="F175" s="75" t="s">
        <v>488</v>
      </c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S175" s="74">
        <v>4</v>
      </c>
      <c r="T175" s="74"/>
      <c r="X175" s="73">
        <v>14200</v>
      </c>
      <c r="Y175" s="73"/>
      <c r="Z175" s="73"/>
      <c r="AA175" s="73"/>
      <c r="AB175" s="73"/>
    </row>
    <row r="176" spans="4:28" ht="6" customHeight="1" x14ac:dyDescent="0.25"/>
    <row r="177" spans="4:28" ht="14.25" customHeight="1" x14ac:dyDescent="0.25">
      <c r="D177" s="76" t="s">
        <v>487</v>
      </c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S177" s="71">
        <v>3</v>
      </c>
      <c r="T177" s="71"/>
      <c r="X177" s="70">
        <v>6507</v>
      </c>
      <c r="Y177" s="70"/>
      <c r="Z177" s="70"/>
      <c r="AA177" s="70"/>
      <c r="AB177" s="70"/>
    </row>
    <row r="178" spans="4:28" ht="6" customHeight="1" x14ac:dyDescent="0.25"/>
    <row r="179" spans="4:28" ht="15" customHeight="1" x14ac:dyDescent="0.25">
      <c r="F179" s="75" t="s">
        <v>486</v>
      </c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S179" s="74">
        <v>2</v>
      </c>
      <c r="T179" s="74"/>
      <c r="X179" s="73">
        <v>1001</v>
      </c>
      <c r="Y179" s="73"/>
      <c r="Z179" s="73"/>
      <c r="AA179" s="73"/>
      <c r="AB179" s="73"/>
    </row>
    <row r="180" spans="4:28" ht="6" customHeight="1" x14ac:dyDescent="0.25"/>
    <row r="181" spans="4:28" ht="15" customHeight="1" x14ac:dyDescent="0.25">
      <c r="F181" s="75" t="s">
        <v>485</v>
      </c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S181" s="74">
        <v>1</v>
      </c>
      <c r="T181" s="74"/>
      <c r="X181" s="73">
        <v>5506</v>
      </c>
      <c r="Y181" s="73"/>
      <c r="Z181" s="73"/>
      <c r="AA181" s="73"/>
      <c r="AB181" s="73"/>
    </row>
    <row r="182" spans="4:28" ht="6" customHeight="1" x14ac:dyDescent="0.25"/>
    <row r="183" spans="4:28" ht="14.25" customHeight="1" x14ac:dyDescent="0.25">
      <c r="D183" s="76" t="s">
        <v>484</v>
      </c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S183" s="71">
        <v>43</v>
      </c>
      <c r="T183" s="71"/>
      <c r="X183" s="70">
        <v>247392.23</v>
      </c>
      <c r="Y183" s="70"/>
      <c r="Z183" s="70"/>
      <c r="AA183" s="70"/>
      <c r="AB183" s="70"/>
    </row>
    <row r="184" spans="4:28" ht="6" customHeight="1" x14ac:dyDescent="0.25"/>
    <row r="185" spans="4:28" ht="15" customHeight="1" x14ac:dyDescent="0.25">
      <c r="F185" s="75" t="s">
        <v>483</v>
      </c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S185" s="74">
        <v>1</v>
      </c>
      <c r="T185" s="74"/>
      <c r="X185" s="73">
        <v>999</v>
      </c>
      <c r="Y185" s="73"/>
      <c r="Z185" s="73"/>
      <c r="AA185" s="73"/>
      <c r="AB185" s="73"/>
    </row>
    <row r="186" spans="4:28" ht="6" customHeight="1" x14ac:dyDescent="0.25"/>
    <row r="187" spans="4:28" ht="15" customHeight="1" x14ac:dyDescent="0.25">
      <c r="F187" s="75" t="s">
        <v>482</v>
      </c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S187" s="74">
        <v>1</v>
      </c>
      <c r="T187" s="74"/>
      <c r="X187" s="73">
        <v>1299</v>
      </c>
      <c r="Y187" s="73"/>
      <c r="Z187" s="73"/>
      <c r="AA187" s="73"/>
      <c r="AB187" s="73"/>
    </row>
    <row r="188" spans="4:28" ht="6" customHeight="1" x14ac:dyDescent="0.25"/>
    <row r="189" spans="4:28" ht="15" customHeight="1" x14ac:dyDescent="0.25">
      <c r="F189" s="75" t="s">
        <v>481</v>
      </c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S189" s="74">
        <v>16</v>
      </c>
      <c r="T189" s="74"/>
      <c r="X189" s="73">
        <v>91894.23</v>
      </c>
      <c r="Y189" s="73"/>
      <c r="Z189" s="73"/>
      <c r="AA189" s="73"/>
      <c r="AB189" s="73"/>
    </row>
    <row r="190" spans="4:28" ht="6" customHeight="1" x14ac:dyDescent="0.25"/>
    <row r="191" spans="4:28" ht="15" customHeight="1" x14ac:dyDescent="0.25">
      <c r="F191" s="75" t="s">
        <v>480</v>
      </c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S191" s="74">
        <v>25</v>
      </c>
      <c r="T191" s="74"/>
      <c r="X191" s="73">
        <v>153200</v>
      </c>
      <c r="Y191" s="73"/>
      <c r="Z191" s="73"/>
      <c r="AA191" s="73"/>
      <c r="AB191" s="73"/>
    </row>
    <row r="192" spans="4:28" ht="6" customHeight="1" x14ac:dyDescent="0.25"/>
    <row r="193" spans="4:28" ht="14.25" customHeight="1" x14ac:dyDescent="0.25">
      <c r="D193" s="76" t="s">
        <v>479</v>
      </c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S193" s="71">
        <v>1</v>
      </c>
      <c r="T193" s="71"/>
      <c r="X193" s="70">
        <v>400</v>
      </c>
      <c r="Y193" s="70"/>
      <c r="Z193" s="70"/>
      <c r="AA193" s="70"/>
      <c r="AB193" s="70"/>
    </row>
    <row r="194" spans="4:28" ht="6" customHeight="1" x14ac:dyDescent="0.25"/>
    <row r="195" spans="4:28" ht="15" customHeight="1" x14ac:dyDescent="0.25">
      <c r="F195" s="75" t="s">
        <v>478</v>
      </c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S195" s="74">
        <v>1</v>
      </c>
      <c r="T195" s="74"/>
      <c r="X195" s="73">
        <v>400</v>
      </c>
      <c r="Y195" s="73"/>
      <c r="Z195" s="73"/>
      <c r="AA195" s="73"/>
      <c r="AB195" s="73"/>
    </row>
    <row r="196" spans="4:28" ht="6" customHeight="1" x14ac:dyDescent="0.25"/>
    <row r="197" spans="4:28" ht="14.25" customHeight="1" x14ac:dyDescent="0.25">
      <c r="D197" s="76" t="s">
        <v>477</v>
      </c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S197" s="71">
        <v>14</v>
      </c>
      <c r="T197" s="71"/>
      <c r="X197" s="70">
        <v>35483.949999999997</v>
      </c>
      <c r="Y197" s="70"/>
      <c r="Z197" s="70"/>
      <c r="AA197" s="70"/>
      <c r="AB197" s="70"/>
    </row>
    <row r="198" spans="4:28" ht="6" customHeight="1" x14ac:dyDescent="0.25"/>
    <row r="199" spans="4:28" ht="15" customHeight="1" x14ac:dyDescent="0.25">
      <c r="F199" s="75" t="s">
        <v>476</v>
      </c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S199" s="74">
        <v>4</v>
      </c>
      <c r="T199" s="74"/>
      <c r="X199" s="73">
        <v>2880</v>
      </c>
      <c r="Y199" s="73"/>
      <c r="Z199" s="73"/>
      <c r="AA199" s="73"/>
      <c r="AB199" s="73"/>
    </row>
    <row r="200" spans="4:28" ht="6" customHeight="1" x14ac:dyDescent="0.25"/>
    <row r="201" spans="4:28" ht="15" customHeight="1" x14ac:dyDescent="0.25">
      <c r="F201" s="75" t="s">
        <v>475</v>
      </c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S201" s="74">
        <v>2</v>
      </c>
      <c r="T201" s="74"/>
      <c r="X201" s="73">
        <v>1244</v>
      </c>
      <c r="Y201" s="73"/>
      <c r="Z201" s="73"/>
      <c r="AA201" s="73"/>
      <c r="AB201" s="73"/>
    </row>
    <row r="202" spans="4:28" ht="6" customHeight="1" x14ac:dyDescent="0.25"/>
    <row r="203" spans="4:28" ht="15" customHeight="1" x14ac:dyDescent="0.25">
      <c r="F203" s="75" t="s">
        <v>474</v>
      </c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S203" s="74">
        <v>4</v>
      </c>
      <c r="T203" s="74"/>
      <c r="X203" s="73">
        <v>9000</v>
      </c>
      <c r="Y203" s="73"/>
      <c r="Z203" s="73"/>
      <c r="AA203" s="73"/>
      <c r="AB203" s="73"/>
    </row>
    <row r="204" spans="4:28" ht="6" customHeight="1" x14ac:dyDescent="0.25"/>
    <row r="205" spans="4:28" ht="15" customHeight="1" x14ac:dyDescent="0.25">
      <c r="F205" s="75" t="s">
        <v>473</v>
      </c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S205" s="74">
        <v>1</v>
      </c>
      <c r="T205" s="74"/>
      <c r="X205" s="73">
        <v>810</v>
      </c>
      <c r="Y205" s="73"/>
      <c r="Z205" s="73"/>
      <c r="AA205" s="73"/>
      <c r="AB205" s="73"/>
    </row>
    <row r="206" spans="4:28" ht="6" customHeight="1" x14ac:dyDescent="0.25"/>
    <row r="207" spans="4:28" ht="15" customHeight="1" x14ac:dyDescent="0.25">
      <c r="F207" s="75" t="s">
        <v>472</v>
      </c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S207" s="74">
        <v>2</v>
      </c>
      <c r="T207" s="74"/>
      <c r="X207" s="73">
        <v>20850</v>
      </c>
      <c r="Y207" s="73"/>
      <c r="Z207" s="73"/>
      <c r="AA207" s="73"/>
      <c r="AB207" s="73"/>
    </row>
    <row r="208" spans="4:28" ht="6" customHeight="1" x14ac:dyDescent="0.25"/>
    <row r="209" spans="4:28" ht="15" customHeight="1" x14ac:dyDescent="0.25">
      <c r="F209" s="75" t="s">
        <v>471</v>
      </c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S209" s="74">
        <v>1</v>
      </c>
      <c r="T209" s="74"/>
      <c r="X209" s="73">
        <v>699.95</v>
      </c>
      <c r="Y209" s="73"/>
      <c r="Z209" s="73"/>
      <c r="AA209" s="73"/>
      <c r="AB209" s="73"/>
    </row>
    <row r="210" spans="4:28" ht="6" customHeight="1" x14ac:dyDescent="0.25"/>
    <row r="211" spans="4:28" ht="14.25" customHeight="1" x14ac:dyDescent="0.25">
      <c r="D211" s="76" t="s">
        <v>470</v>
      </c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S211" s="71">
        <v>12</v>
      </c>
      <c r="T211" s="71"/>
      <c r="X211" s="70">
        <v>55361.3</v>
      </c>
      <c r="Y211" s="70"/>
      <c r="Z211" s="70"/>
      <c r="AA211" s="70"/>
      <c r="AB211" s="70"/>
    </row>
    <row r="212" spans="4:28" ht="6" customHeight="1" x14ac:dyDescent="0.25"/>
    <row r="213" spans="4:28" ht="15" customHeight="1" x14ac:dyDescent="0.25">
      <c r="F213" s="75" t="s">
        <v>469</v>
      </c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S213" s="74">
        <v>8</v>
      </c>
      <c r="T213" s="74"/>
      <c r="X213" s="73">
        <v>35686</v>
      </c>
      <c r="Y213" s="73"/>
      <c r="Z213" s="73"/>
      <c r="AA213" s="73"/>
      <c r="AB213" s="73"/>
    </row>
    <row r="214" spans="4:28" ht="6" customHeight="1" x14ac:dyDescent="0.25"/>
    <row r="215" spans="4:28" ht="15" customHeight="1" x14ac:dyDescent="0.25">
      <c r="F215" s="75" t="s">
        <v>468</v>
      </c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S215" s="74">
        <v>1</v>
      </c>
      <c r="T215" s="74"/>
      <c r="X215" s="73">
        <v>695</v>
      </c>
      <c r="Y215" s="73"/>
      <c r="Z215" s="73"/>
      <c r="AA215" s="73"/>
      <c r="AB215" s="73"/>
    </row>
    <row r="216" spans="4:28" ht="6" customHeight="1" x14ac:dyDescent="0.25"/>
    <row r="217" spans="4:28" ht="15" customHeight="1" x14ac:dyDescent="0.25">
      <c r="F217" s="75" t="s">
        <v>467</v>
      </c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S217" s="74">
        <v>1</v>
      </c>
      <c r="T217" s="74"/>
      <c r="X217" s="73">
        <v>17530.3</v>
      </c>
      <c r="Y217" s="73"/>
      <c r="Z217" s="73"/>
      <c r="AA217" s="73"/>
      <c r="AB217" s="73"/>
    </row>
    <row r="218" spans="4:28" ht="6" customHeight="1" x14ac:dyDescent="0.25"/>
    <row r="219" spans="4:28" ht="15" customHeight="1" x14ac:dyDescent="0.25">
      <c r="F219" s="75" t="s">
        <v>466</v>
      </c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S219" s="74">
        <v>2</v>
      </c>
      <c r="T219" s="74"/>
      <c r="X219" s="73">
        <v>1450</v>
      </c>
      <c r="Y219" s="73"/>
      <c r="Z219" s="73"/>
      <c r="AA219" s="73"/>
      <c r="AB219" s="73"/>
    </row>
    <row r="220" spans="4:28" ht="6" customHeight="1" x14ac:dyDescent="0.25"/>
    <row r="221" spans="4:28" ht="14.25" customHeight="1" x14ac:dyDescent="0.25">
      <c r="D221" s="76" t="s">
        <v>465</v>
      </c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S221" s="71">
        <v>46</v>
      </c>
      <c r="T221" s="71"/>
      <c r="X221" s="70">
        <v>186205.05</v>
      </c>
      <c r="Y221" s="70"/>
      <c r="Z221" s="70"/>
      <c r="AA221" s="70"/>
      <c r="AB221" s="70"/>
    </row>
    <row r="222" spans="4:28" ht="6" customHeight="1" x14ac:dyDescent="0.25"/>
    <row r="223" spans="4:28" ht="15" customHeight="1" x14ac:dyDescent="0.25">
      <c r="F223" s="75" t="s">
        <v>464</v>
      </c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S223" s="74">
        <v>2</v>
      </c>
      <c r="T223" s="74"/>
      <c r="X223" s="73">
        <v>63144</v>
      </c>
      <c r="Y223" s="73"/>
      <c r="Z223" s="73"/>
      <c r="AA223" s="73"/>
      <c r="AB223" s="73"/>
    </row>
    <row r="224" spans="4:28" ht="6" customHeight="1" x14ac:dyDescent="0.25"/>
    <row r="225" spans="4:28" ht="15" customHeight="1" x14ac:dyDescent="0.25">
      <c r="F225" s="75" t="s">
        <v>463</v>
      </c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S225" s="74">
        <v>37</v>
      </c>
      <c r="T225" s="74"/>
      <c r="X225" s="73">
        <v>78166.05</v>
      </c>
      <c r="Y225" s="73"/>
      <c r="Z225" s="73"/>
      <c r="AA225" s="73"/>
      <c r="AB225" s="73"/>
    </row>
    <row r="226" spans="4:28" ht="6" customHeight="1" x14ac:dyDescent="0.25"/>
    <row r="227" spans="4:28" ht="15" customHeight="1" x14ac:dyDescent="0.25">
      <c r="F227" s="75" t="s">
        <v>462</v>
      </c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S227" s="74">
        <v>1</v>
      </c>
      <c r="T227" s="74"/>
      <c r="X227" s="73">
        <v>4400</v>
      </c>
      <c r="Y227" s="73"/>
      <c r="Z227" s="73"/>
      <c r="AA227" s="73"/>
      <c r="AB227" s="73"/>
    </row>
    <row r="228" spans="4:28" ht="6" customHeight="1" x14ac:dyDescent="0.25"/>
    <row r="229" spans="4:28" ht="15" customHeight="1" x14ac:dyDescent="0.25">
      <c r="F229" s="75" t="s">
        <v>461</v>
      </c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S229" s="74">
        <v>6</v>
      </c>
      <c r="T229" s="74"/>
      <c r="X229" s="73">
        <v>40495</v>
      </c>
      <c r="Y229" s="73"/>
      <c r="Z229" s="73"/>
      <c r="AA229" s="73"/>
      <c r="AB229" s="73"/>
    </row>
    <row r="230" spans="4:28" ht="6" customHeight="1" x14ac:dyDescent="0.25"/>
    <row r="231" spans="4:28" ht="14.25" customHeight="1" x14ac:dyDescent="0.25">
      <c r="D231" s="76" t="s">
        <v>460</v>
      </c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S231" s="71">
        <v>1</v>
      </c>
      <c r="T231" s="71"/>
      <c r="X231" s="70">
        <v>5902.95</v>
      </c>
      <c r="Y231" s="70"/>
      <c r="Z231" s="70"/>
      <c r="AA231" s="70"/>
      <c r="AB231" s="70"/>
    </row>
    <row r="232" spans="4:28" ht="6" customHeight="1" x14ac:dyDescent="0.25"/>
    <row r="233" spans="4:28" ht="15" customHeight="1" x14ac:dyDescent="0.25">
      <c r="F233" s="75" t="s">
        <v>459</v>
      </c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S233" s="74">
        <v>1</v>
      </c>
      <c r="T233" s="74"/>
      <c r="X233" s="73">
        <v>5902.95</v>
      </c>
      <c r="Y233" s="73"/>
      <c r="Z233" s="73"/>
      <c r="AA233" s="73"/>
      <c r="AB233" s="73"/>
    </row>
    <row r="234" spans="4:28" ht="6" customHeight="1" x14ac:dyDescent="0.25"/>
    <row r="235" spans="4:28" ht="14.25" customHeight="1" x14ac:dyDescent="0.25">
      <c r="D235" s="76" t="s">
        <v>458</v>
      </c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S235" s="71">
        <v>10</v>
      </c>
      <c r="T235" s="71"/>
      <c r="X235" s="70">
        <v>12195.09</v>
      </c>
      <c r="Y235" s="70"/>
      <c r="Z235" s="70"/>
      <c r="AA235" s="70"/>
      <c r="AB235" s="70"/>
    </row>
    <row r="236" spans="4:28" ht="6" customHeight="1" x14ac:dyDescent="0.25"/>
    <row r="237" spans="4:28" ht="15" customHeight="1" x14ac:dyDescent="0.25">
      <c r="F237" s="75" t="s">
        <v>457</v>
      </c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S237" s="74">
        <v>2</v>
      </c>
      <c r="T237" s="74"/>
      <c r="X237" s="73">
        <v>744.99</v>
      </c>
      <c r="Y237" s="73"/>
      <c r="Z237" s="73"/>
      <c r="AA237" s="73"/>
      <c r="AB237" s="73"/>
    </row>
    <row r="238" spans="4:28" ht="6" customHeight="1" x14ac:dyDescent="0.25"/>
    <row r="239" spans="4:28" ht="15" customHeight="1" x14ac:dyDescent="0.25">
      <c r="F239" s="75" t="s">
        <v>456</v>
      </c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S239" s="74">
        <v>1</v>
      </c>
      <c r="T239" s="74"/>
      <c r="X239" s="73">
        <v>199.95</v>
      </c>
      <c r="Y239" s="73"/>
      <c r="Z239" s="73"/>
      <c r="AA239" s="73"/>
      <c r="AB239" s="73"/>
    </row>
    <row r="240" spans="4:28" ht="6" customHeight="1" x14ac:dyDescent="0.25"/>
    <row r="241" spans="4:28" ht="15" customHeight="1" x14ac:dyDescent="0.25">
      <c r="F241" s="75" t="s">
        <v>455</v>
      </c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S241" s="74">
        <v>1</v>
      </c>
      <c r="T241" s="74"/>
      <c r="X241" s="73">
        <v>288.14999999999998</v>
      </c>
      <c r="Y241" s="73"/>
      <c r="Z241" s="73"/>
      <c r="AA241" s="73"/>
      <c r="AB241" s="73"/>
    </row>
    <row r="242" spans="4:28" ht="6" customHeight="1" x14ac:dyDescent="0.25"/>
    <row r="243" spans="4:28" ht="15" customHeight="1" x14ac:dyDescent="0.25">
      <c r="F243" s="75" t="s">
        <v>454</v>
      </c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S243" s="74">
        <v>4</v>
      </c>
      <c r="T243" s="74"/>
      <c r="X243" s="73">
        <v>2632</v>
      </c>
      <c r="Y243" s="73"/>
      <c r="Z243" s="73"/>
      <c r="AA243" s="73"/>
      <c r="AB243" s="73"/>
    </row>
    <row r="244" spans="4:28" ht="6" customHeight="1" x14ac:dyDescent="0.25"/>
    <row r="245" spans="4:28" ht="15" customHeight="1" x14ac:dyDescent="0.25">
      <c r="F245" s="75" t="s">
        <v>453</v>
      </c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S245" s="74">
        <v>1</v>
      </c>
      <c r="T245" s="74"/>
      <c r="X245" s="73">
        <v>7850</v>
      </c>
      <c r="Y245" s="73"/>
      <c r="Z245" s="73"/>
      <c r="AA245" s="73"/>
      <c r="AB245" s="73"/>
    </row>
    <row r="246" spans="4:28" ht="6" customHeight="1" x14ac:dyDescent="0.25"/>
    <row r="247" spans="4:28" ht="15" customHeight="1" x14ac:dyDescent="0.25">
      <c r="F247" s="75" t="s">
        <v>452</v>
      </c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S247" s="74">
        <v>1</v>
      </c>
      <c r="T247" s="74"/>
      <c r="X247" s="73">
        <v>480</v>
      </c>
      <c r="Y247" s="73"/>
      <c r="Z247" s="73"/>
      <c r="AA247" s="73"/>
      <c r="AB247" s="73"/>
    </row>
    <row r="248" spans="4:28" ht="6" customHeight="1" x14ac:dyDescent="0.25"/>
    <row r="249" spans="4:28" ht="14.25" customHeight="1" x14ac:dyDescent="0.25">
      <c r="D249" s="76" t="s">
        <v>451</v>
      </c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S249" s="71">
        <v>1</v>
      </c>
      <c r="T249" s="71"/>
      <c r="X249" s="70">
        <v>891.25</v>
      </c>
      <c r="Y249" s="70"/>
      <c r="Z249" s="70"/>
      <c r="AA249" s="70"/>
      <c r="AB249" s="70"/>
    </row>
    <row r="250" spans="4:28" ht="6" customHeight="1" x14ac:dyDescent="0.25"/>
    <row r="251" spans="4:28" ht="15" customHeight="1" x14ac:dyDescent="0.25">
      <c r="F251" s="75" t="s">
        <v>450</v>
      </c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S251" s="74">
        <v>1</v>
      </c>
      <c r="T251" s="74"/>
      <c r="X251" s="73">
        <v>891.25</v>
      </c>
      <c r="Y251" s="73"/>
      <c r="Z251" s="73"/>
      <c r="AA251" s="73"/>
      <c r="AB251" s="73"/>
    </row>
    <row r="252" spans="4:28" ht="6" customHeight="1" x14ac:dyDescent="0.25"/>
    <row r="253" spans="4:28" ht="14.25" customHeight="1" x14ac:dyDescent="0.25">
      <c r="D253" s="76" t="s">
        <v>449</v>
      </c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S253" s="71">
        <v>389</v>
      </c>
      <c r="T253" s="71"/>
      <c r="X253" s="70">
        <v>1277840.29</v>
      </c>
      <c r="Y253" s="70"/>
      <c r="Z253" s="70"/>
      <c r="AA253" s="70"/>
      <c r="AB253" s="70"/>
    </row>
    <row r="254" spans="4:28" ht="6" customHeight="1" x14ac:dyDescent="0.25"/>
    <row r="255" spans="4:28" ht="15" customHeight="1" x14ac:dyDescent="0.25">
      <c r="F255" s="75" t="s">
        <v>448</v>
      </c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S255" s="74">
        <v>5</v>
      </c>
      <c r="T255" s="74"/>
      <c r="X255" s="73">
        <v>5297.5</v>
      </c>
      <c r="Y255" s="73"/>
      <c r="Z255" s="73"/>
      <c r="AA255" s="73"/>
      <c r="AB255" s="73"/>
    </row>
    <row r="256" spans="4:28" ht="6" customHeight="1" x14ac:dyDescent="0.25"/>
    <row r="257" spans="6:28" ht="15" customHeight="1" x14ac:dyDescent="0.25">
      <c r="F257" s="75" t="s">
        <v>447</v>
      </c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S257" s="74">
        <v>4</v>
      </c>
      <c r="T257" s="74"/>
      <c r="X257" s="73">
        <v>19369.36</v>
      </c>
      <c r="Y257" s="73"/>
      <c r="Z257" s="73"/>
      <c r="AA257" s="73"/>
      <c r="AB257" s="73"/>
    </row>
    <row r="258" spans="6:28" ht="6" customHeight="1" x14ac:dyDescent="0.25"/>
    <row r="259" spans="6:28" ht="15" customHeight="1" x14ac:dyDescent="0.25">
      <c r="F259" s="75" t="s">
        <v>446</v>
      </c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S259" s="74">
        <v>1</v>
      </c>
      <c r="T259" s="74"/>
      <c r="X259" s="73">
        <v>340</v>
      </c>
      <c r="Y259" s="73"/>
      <c r="Z259" s="73"/>
      <c r="AA259" s="73"/>
      <c r="AB259" s="73"/>
    </row>
    <row r="260" spans="6:28" ht="6" customHeight="1" x14ac:dyDescent="0.25"/>
    <row r="261" spans="6:28" ht="13.5" customHeight="1" x14ac:dyDescent="0.25">
      <c r="F261" s="77" t="s">
        <v>445</v>
      </c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S261" s="74">
        <v>2</v>
      </c>
      <c r="T261" s="74"/>
      <c r="X261" s="73">
        <v>3901</v>
      </c>
      <c r="Y261" s="73"/>
      <c r="Z261" s="73"/>
      <c r="AA261" s="73"/>
      <c r="AB261" s="73"/>
    </row>
    <row r="262" spans="6:28" ht="13.5" customHeight="1" x14ac:dyDescent="0.25"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</row>
    <row r="263" spans="6:28" ht="13.5" customHeight="1" x14ac:dyDescent="0.25"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</row>
    <row r="264" spans="6:28" ht="13.5" customHeight="1" x14ac:dyDescent="0.25"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</row>
    <row r="265" spans="6:28" ht="13.5" customHeight="1" x14ac:dyDescent="0.25"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</row>
    <row r="266" spans="6:28" ht="13.5" customHeight="1" x14ac:dyDescent="0.25"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</row>
    <row r="267" spans="6:28" ht="13.5" customHeight="1" x14ac:dyDescent="0.25"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</row>
    <row r="268" spans="6:28" ht="13.5" customHeight="1" x14ac:dyDescent="0.25"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</row>
    <row r="269" spans="6:28" ht="6" customHeight="1" x14ac:dyDescent="0.25"/>
    <row r="270" spans="6:28" ht="15" customHeight="1" x14ac:dyDescent="0.25">
      <c r="F270" s="75" t="s">
        <v>444</v>
      </c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S270" s="74">
        <v>1</v>
      </c>
      <c r="T270" s="74"/>
      <c r="X270" s="73">
        <v>180</v>
      </c>
      <c r="Y270" s="73"/>
      <c r="Z270" s="73"/>
      <c r="AA270" s="73"/>
      <c r="AB270" s="73"/>
    </row>
    <row r="271" spans="6:28" ht="6" customHeight="1" x14ac:dyDescent="0.25"/>
    <row r="272" spans="6:28" ht="15" customHeight="1" x14ac:dyDescent="0.25">
      <c r="F272" s="75" t="s">
        <v>443</v>
      </c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S272" s="74">
        <v>5</v>
      </c>
      <c r="T272" s="74"/>
      <c r="X272" s="73">
        <v>8395.35</v>
      </c>
      <c r="Y272" s="73"/>
      <c r="Z272" s="73"/>
      <c r="AA272" s="73"/>
      <c r="AB272" s="73"/>
    </row>
    <row r="273" spans="6:28" ht="6" customHeight="1" x14ac:dyDescent="0.25"/>
    <row r="274" spans="6:28" ht="15" customHeight="1" x14ac:dyDescent="0.25">
      <c r="F274" s="75" t="s">
        <v>442</v>
      </c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S274" s="74">
        <v>158</v>
      </c>
      <c r="T274" s="74"/>
      <c r="X274" s="73">
        <v>322389.64</v>
      </c>
      <c r="Y274" s="73"/>
      <c r="Z274" s="73"/>
      <c r="AA274" s="73"/>
      <c r="AB274" s="73"/>
    </row>
    <row r="275" spans="6:28" ht="6" customHeight="1" x14ac:dyDescent="0.25"/>
    <row r="276" spans="6:28" ht="15" customHeight="1" x14ac:dyDescent="0.25">
      <c r="F276" s="75" t="s">
        <v>441</v>
      </c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S276" s="74">
        <v>60</v>
      </c>
      <c r="T276" s="74"/>
      <c r="X276" s="73">
        <v>128755.35</v>
      </c>
      <c r="Y276" s="73"/>
      <c r="Z276" s="73"/>
      <c r="AA276" s="73"/>
      <c r="AB276" s="73"/>
    </row>
    <row r="277" spans="6:28" ht="6" customHeight="1" x14ac:dyDescent="0.25"/>
    <row r="278" spans="6:28" ht="15" customHeight="1" x14ac:dyDescent="0.25">
      <c r="F278" s="75" t="s">
        <v>440</v>
      </c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S278" s="74">
        <v>2</v>
      </c>
      <c r="T278" s="74"/>
      <c r="X278" s="73">
        <v>29800</v>
      </c>
      <c r="Y278" s="73"/>
      <c r="Z278" s="73"/>
      <c r="AA278" s="73"/>
      <c r="AB278" s="73"/>
    </row>
    <row r="279" spans="6:28" ht="6" customHeight="1" x14ac:dyDescent="0.25"/>
    <row r="280" spans="6:28" ht="15" customHeight="1" x14ac:dyDescent="0.25">
      <c r="F280" s="75" t="s">
        <v>439</v>
      </c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S280" s="74">
        <v>39</v>
      </c>
      <c r="T280" s="74"/>
      <c r="X280" s="73">
        <v>61569.85</v>
      </c>
      <c r="Y280" s="73"/>
      <c r="Z280" s="73"/>
      <c r="AA280" s="73"/>
      <c r="AB280" s="73"/>
    </row>
    <row r="281" spans="6:28" ht="6" customHeight="1" x14ac:dyDescent="0.25"/>
    <row r="282" spans="6:28" ht="15" customHeight="1" x14ac:dyDescent="0.25">
      <c r="F282" s="75" t="s">
        <v>275</v>
      </c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S282" s="74">
        <v>12</v>
      </c>
      <c r="T282" s="74"/>
      <c r="X282" s="73">
        <v>19174</v>
      </c>
      <c r="Y282" s="73"/>
      <c r="Z282" s="73"/>
      <c r="AA282" s="73"/>
      <c r="AB282" s="73"/>
    </row>
    <row r="283" spans="6:28" ht="6" customHeight="1" x14ac:dyDescent="0.25"/>
    <row r="284" spans="6:28" ht="15" customHeight="1" x14ac:dyDescent="0.25">
      <c r="F284" s="75" t="s">
        <v>438</v>
      </c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S284" s="74">
        <v>1</v>
      </c>
      <c r="T284" s="74"/>
      <c r="X284" s="73">
        <v>10611.24</v>
      </c>
      <c r="Y284" s="73"/>
      <c r="Z284" s="73"/>
      <c r="AA284" s="73"/>
      <c r="AB284" s="73"/>
    </row>
    <row r="285" spans="6:28" ht="6" customHeight="1" x14ac:dyDescent="0.25"/>
    <row r="286" spans="6:28" ht="15" customHeight="1" x14ac:dyDescent="0.25">
      <c r="F286" s="75" t="s">
        <v>437</v>
      </c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S286" s="74">
        <v>96</v>
      </c>
      <c r="T286" s="74"/>
      <c r="X286" s="73">
        <v>662957</v>
      </c>
      <c r="Y286" s="73"/>
      <c r="Z286" s="73"/>
      <c r="AA286" s="73"/>
      <c r="AB286" s="73"/>
    </row>
    <row r="287" spans="6:28" ht="6" customHeight="1" x14ac:dyDescent="0.25"/>
    <row r="288" spans="6:28" ht="15" customHeight="1" x14ac:dyDescent="0.25">
      <c r="F288" s="75" t="s">
        <v>436</v>
      </c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S288" s="74">
        <v>3</v>
      </c>
      <c r="T288" s="74"/>
      <c r="X288" s="73">
        <v>5100</v>
      </c>
      <c r="Y288" s="73"/>
      <c r="Z288" s="73"/>
      <c r="AA288" s="73"/>
      <c r="AB288" s="73"/>
    </row>
    <row r="289" spans="4:28" ht="6" customHeight="1" x14ac:dyDescent="0.25"/>
    <row r="290" spans="4:28" ht="14.25" customHeight="1" x14ac:dyDescent="0.25">
      <c r="D290" s="76" t="s">
        <v>435</v>
      </c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S290" s="71">
        <v>9</v>
      </c>
      <c r="T290" s="71"/>
      <c r="X290" s="70">
        <v>30996</v>
      </c>
      <c r="Y290" s="70"/>
      <c r="Z290" s="70"/>
      <c r="AA290" s="70"/>
      <c r="AB290" s="70"/>
    </row>
    <row r="291" spans="4:28" ht="6" customHeight="1" x14ac:dyDescent="0.25"/>
    <row r="292" spans="4:28" ht="15" customHeight="1" x14ac:dyDescent="0.25">
      <c r="F292" s="75" t="s">
        <v>434</v>
      </c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S292" s="74">
        <v>4</v>
      </c>
      <c r="T292" s="74"/>
      <c r="X292" s="73">
        <v>30991</v>
      </c>
      <c r="Y292" s="73"/>
      <c r="Z292" s="73"/>
      <c r="AA292" s="73"/>
      <c r="AB292" s="73"/>
    </row>
    <row r="293" spans="4:28" ht="6" customHeight="1" x14ac:dyDescent="0.25"/>
    <row r="294" spans="4:28" ht="15" customHeight="1" x14ac:dyDescent="0.25">
      <c r="F294" s="75" t="s">
        <v>433</v>
      </c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S294" s="74">
        <v>1</v>
      </c>
      <c r="T294" s="74"/>
      <c r="X294" s="73">
        <v>1</v>
      </c>
      <c r="Y294" s="73"/>
      <c r="Z294" s="73"/>
      <c r="AA294" s="73"/>
      <c r="AB294" s="73"/>
    </row>
    <row r="295" spans="4:28" ht="6" customHeight="1" x14ac:dyDescent="0.25"/>
    <row r="296" spans="4:28" ht="15" customHeight="1" x14ac:dyDescent="0.25">
      <c r="F296" s="75" t="s">
        <v>432</v>
      </c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S296" s="74">
        <v>4</v>
      </c>
      <c r="T296" s="74"/>
      <c r="X296" s="73">
        <v>4</v>
      </c>
      <c r="Y296" s="73"/>
      <c r="Z296" s="73"/>
      <c r="AA296" s="73"/>
      <c r="AB296" s="73"/>
    </row>
    <row r="297" spans="4:28" ht="6" customHeight="1" x14ac:dyDescent="0.25"/>
    <row r="298" spans="4:28" ht="14.25" customHeight="1" x14ac:dyDescent="0.25">
      <c r="D298" s="76" t="s">
        <v>431</v>
      </c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S298" s="71">
        <v>1</v>
      </c>
      <c r="T298" s="71"/>
      <c r="X298" s="70">
        <v>620</v>
      </c>
      <c r="Y298" s="70"/>
      <c r="Z298" s="70"/>
      <c r="AA298" s="70"/>
      <c r="AB298" s="70"/>
    </row>
    <row r="299" spans="4:28" ht="6" customHeight="1" x14ac:dyDescent="0.25"/>
    <row r="300" spans="4:28" ht="13.5" customHeight="1" x14ac:dyDescent="0.25">
      <c r="F300" s="77" t="s">
        <v>430</v>
      </c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S300" s="74">
        <v>1</v>
      </c>
      <c r="T300" s="74"/>
      <c r="X300" s="73">
        <v>620</v>
      </c>
      <c r="Y300" s="73"/>
      <c r="Z300" s="73"/>
      <c r="AA300" s="73"/>
      <c r="AB300" s="73"/>
    </row>
    <row r="301" spans="4:28" ht="13.5" customHeight="1" x14ac:dyDescent="0.25"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</row>
    <row r="302" spans="4:28" ht="13.5" customHeight="1" x14ac:dyDescent="0.25"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</row>
    <row r="303" spans="4:28" ht="13.5" customHeight="1" x14ac:dyDescent="0.25"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</row>
    <row r="304" spans="4:28" ht="13.5" customHeight="1" x14ac:dyDescent="0.25"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</row>
    <row r="305" spans="4:28" ht="6" customHeight="1" x14ac:dyDescent="0.25"/>
    <row r="306" spans="4:28" ht="14.25" customHeight="1" x14ac:dyDescent="0.25">
      <c r="D306" s="76" t="s">
        <v>429</v>
      </c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S306" s="71">
        <v>30</v>
      </c>
      <c r="T306" s="71"/>
      <c r="X306" s="70">
        <v>535930</v>
      </c>
      <c r="Y306" s="70"/>
      <c r="Z306" s="70"/>
      <c r="AA306" s="70"/>
      <c r="AB306" s="70"/>
    </row>
    <row r="307" spans="4:28" ht="6" customHeight="1" x14ac:dyDescent="0.25"/>
    <row r="308" spans="4:28" ht="15" customHeight="1" x14ac:dyDescent="0.25">
      <c r="F308" s="75" t="s">
        <v>428</v>
      </c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S308" s="74">
        <v>1</v>
      </c>
      <c r="T308" s="74"/>
      <c r="X308" s="73">
        <v>8800</v>
      </c>
      <c r="Y308" s="73"/>
      <c r="Z308" s="73"/>
      <c r="AA308" s="73"/>
      <c r="AB308" s="73"/>
    </row>
    <row r="309" spans="4:28" ht="6" customHeight="1" x14ac:dyDescent="0.25"/>
    <row r="310" spans="4:28" ht="15" customHeight="1" x14ac:dyDescent="0.25">
      <c r="F310" s="75" t="s">
        <v>123</v>
      </c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S310" s="74">
        <v>29</v>
      </c>
      <c r="T310" s="74"/>
      <c r="X310" s="73">
        <v>527130</v>
      </c>
      <c r="Y310" s="73"/>
      <c r="Z310" s="73"/>
      <c r="AA310" s="73"/>
      <c r="AB310" s="73"/>
    </row>
    <row r="311" spans="4:28" ht="6" customHeight="1" x14ac:dyDescent="0.25"/>
    <row r="312" spans="4:28" ht="14.25" customHeight="1" x14ac:dyDescent="0.25">
      <c r="D312" s="76" t="s">
        <v>427</v>
      </c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S312" s="71">
        <v>118</v>
      </c>
      <c r="T312" s="71"/>
      <c r="X312" s="70">
        <v>266319.43</v>
      </c>
      <c r="Y312" s="70"/>
      <c r="Z312" s="70"/>
      <c r="AA312" s="70"/>
      <c r="AB312" s="70"/>
    </row>
    <row r="313" spans="4:28" ht="6" customHeight="1" x14ac:dyDescent="0.25"/>
    <row r="314" spans="4:28" ht="15" customHeight="1" x14ac:dyDescent="0.25">
      <c r="F314" s="75" t="s">
        <v>426</v>
      </c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S314" s="74">
        <v>3</v>
      </c>
      <c r="T314" s="74"/>
      <c r="X314" s="73">
        <v>1050.47</v>
      </c>
      <c r="Y314" s="73"/>
      <c r="Z314" s="73"/>
      <c r="AA314" s="73"/>
      <c r="AB314" s="73"/>
    </row>
    <row r="315" spans="4:28" ht="6" customHeight="1" x14ac:dyDescent="0.25"/>
    <row r="316" spans="4:28" ht="15" customHeight="1" x14ac:dyDescent="0.25">
      <c r="F316" s="75" t="s">
        <v>425</v>
      </c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S316" s="74">
        <v>22</v>
      </c>
      <c r="T316" s="74"/>
      <c r="X316" s="73">
        <v>142862.5</v>
      </c>
      <c r="Y316" s="73"/>
      <c r="Z316" s="73"/>
      <c r="AA316" s="73"/>
      <c r="AB316" s="73"/>
    </row>
    <row r="317" spans="4:28" ht="6" customHeight="1" x14ac:dyDescent="0.25"/>
    <row r="318" spans="4:28" ht="13.5" customHeight="1" x14ac:dyDescent="0.25">
      <c r="F318" s="77" t="s">
        <v>424</v>
      </c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S318" s="74">
        <v>3</v>
      </c>
      <c r="T318" s="74"/>
      <c r="X318" s="73">
        <v>10750</v>
      </c>
      <c r="Y318" s="73"/>
      <c r="Z318" s="73"/>
      <c r="AA318" s="73"/>
      <c r="AB318" s="73"/>
    </row>
    <row r="319" spans="4:28" ht="13.5" customHeight="1" x14ac:dyDescent="0.25"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</row>
    <row r="320" spans="4:28" ht="6" customHeight="1" x14ac:dyDescent="0.25"/>
    <row r="321" spans="6:28" ht="15" customHeight="1" x14ac:dyDescent="0.25">
      <c r="F321" s="75" t="s">
        <v>423</v>
      </c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S321" s="74">
        <v>19</v>
      </c>
      <c r="T321" s="74"/>
      <c r="X321" s="73">
        <v>40997</v>
      </c>
      <c r="Y321" s="73"/>
      <c r="Z321" s="73"/>
      <c r="AA321" s="73"/>
      <c r="AB321" s="73"/>
    </row>
    <row r="322" spans="6:28" ht="6" customHeight="1" x14ac:dyDescent="0.25"/>
    <row r="323" spans="6:28" ht="15" customHeight="1" x14ac:dyDescent="0.25">
      <c r="F323" s="75" t="s">
        <v>422</v>
      </c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S323" s="74">
        <v>3</v>
      </c>
      <c r="T323" s="74"/>
      <c r="X323" s="73">
        <v>2000</v>
      </c>
      <c r="Y323" s="73"/>
      <c r="Z323" s="73"/>
      <c r="AA323" s="73"/>
      <c r="AB323" s="73"/>
    </row>
    <row r="324" spans="6:28" ht="6" customHeight="1" x14ac:dyDescent="0.25"/>
    <row r="325" spans="6:28" ht="15" customHeight="1" x14ac:dyDescent="0.25">
      <c r="F325" s="75" t="s">
        <v>421</v>
      </c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S325" s="74">
        <v>1</v>
      </c>
      <c r="T325" s="74"/>
      <c r="X325" s="73">
        <v>3000</v>
      </c>
      <c r="Y325" s="73"/>
      <c r="Z325" s="73"/>
      <c r="AA325" s="73"/>
      <c r="AB325" s="73"/>
    </row>
    <row r="326" spans="6:28" ht="6" customHeight="1" x14ac:dyDescent="0.25"/>
    <row r="327" spans="6:28" ht="15" customHeight="1" x14ac:dyDescent="0.25">
      <c r="F327" s="75" t="s">
        <v>420</v>
      </c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S327" s="74">
        <v>1</v>
      </c>
      <c r="T327" s="74"/>
      <c r="X327" s="73">
        <v>120</v>
      </c>
      <c r="Y327" s="73"/>
      <c r="Z327" s="73"/>
      <c r="AA327" s="73"/>
      <c r="AB327" s="73"/>
    </row>
    <row r="328" spans="6:28" ht="6" customHeight="1" x14ac:dyDescent="0.25"/>
    <row r="329" spans="6:28" ht="15" customHeight="1" x14ac:dyDescent="0.25">
      <c r="F329" s="75" t="s">
        <v>419</v>
      </c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S329" s="74">
        <v>1</v>
      </c>
      <c r="T329" s="74"/>
      <c r="X329" s="73">
        <v>120</v>
      </c>
      <c r="Y329" s="73"/>
      <c r="Z329" s="73"/>
      <c r="AA329" s="73"/>
      <c r="AB329" s="73"/>
    </row>
    <row r="330" spans="6:28" ht="6" customHeight="1" x14ac:dyDescent="0.25"/>
    <row r="331" spans="6:28" ht="15" customHeight="1" x14ac:dyDescent="0.25">
      <c r="F331" s="75" t="s">
        <v>418</v>
      </c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S331" s="74">
        <v>2</v>
      </c>
      <c r="T331" s="74"/>
      <c r="X331" s="73">
        <v>3600</v>
      </c>
      <c r="Y331" s="73"/>
      <c r="Z331" s="73"/>
      <c r="AA331" s="73"/>
      <c r="AB331" s="73"/>
    </row>
    <row r="332" spans="6:28" ht="6" customHeight="1" x14ac:dyDescent="0.25"/>
    <row r="333" spans="6:28" ht="15" customHeight="1" x14ac:dyDescent="0.25">
      <c r="F333" s="75" t="s">
        <v>417</v>
      </c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S333" s="74">
        <v>6</v>
      </c>
      <c r="T333" s="74"/>
      <c r="X333" s="73">
        <v>6940</v>
      </c>
      <c r="Y333" s="73"/>
      <c r="Z333" s="73"/>
      <c r="AA333" s="73"/>
      <c r="AB333" s="73"/>
    </row>
    <row r="334" spans="6:28" ht="6" customHeight="1" x14ac:dyDescent="0.25"/>
    <row r="335" spans="6:28" ht="15" customHeight="1" x14ac:dyDescent="0.25">
      <c r="F335" s="75" t="s">
        <v>416</v>
      </c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S335" s="74">
        <v>7</v>
      </c>
      <c r="T335" s="74"/>
      <c r="X335" s="73">
        <v>216</v>
      </c>
      <c r="Y335" s="73"/>
      <c r="Z335" s="73"/>
      <c r="AA335" s="73"/>
      <c r="AB335" s="73"/>
    </row>
    <row r="336" spans="6:28" ht="6" customHeight="1" x14ac:dyDescent="0.25"/>
    <row r="337" spans="6:28" ht="15" customHeight="1" x14ac:dyDescent="0.25">
      <c r="F337" s="75" t="s">
        <v>415</v>
      </c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S337" s="74">
        <v>1</v>
      </c>
      <c r="T337" s="74"/>
      <c r="X337" s="73">
        <v>234</v>
      </c>
      <c r="Y337" s="73"/>
      <c r="Z337" s="73"/>
      <c r="AA337" s="73"/>
      <c r="AB337" s="73"/>
    </row>
    <row r="338" spans="6:28" ht="6" customHeight="1" x14ac:dyDescent="0.25"/>
    <row r="339" spans="6:28" ht="15" customHeight="1" x14ac:dyDescent="0.25">
      <c r="F339" s="75" t="s">
        <v>414</v>
      </c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S339" s="74">
        <v>5</v>
      </c>
      <c r="T339" s="74"/>
      <c r="X339" s="73">
        <v>4499.1499999999996</v>
      </c>
      <c r="Y339" s="73"/>
      <c r="Z339" s="73"/>
      <c r="AA339" s="73"/>
      <c r="AB339" s="73"/>
    </row>
    <row r="340" spans="6:28" ht="6" customHeight="1" x14ac:dyDescent="0.25"/>
    <row r="341" spans="6:28" ht="15" customHeight="1" x14ac:dyDescent="0.25">
      <c r="F341" s="75" t="s">
        <v>413</v>
      </c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S341" s="74">
        <v>1</v>
      </c>
      <c r="T341" s="74"/>
      <c r="X341" s="73">
        <v>1500</v>
      </c>
      <c r="Y341" s="73"/>
      <c r="Z341" s="73"/>
      <c r="AA341" s="73"/>
      <c r="AB341" s="73"/>
    </row>
    <row r="342" spans="6:28" ht="6" customHeight="1" x14ac:dyDescent="0.25"/>
    <row r="343" spans="6:28" ht="15" customHeight="1" x14ac:dyDescent="0.25">
      <c r="F343" s="75" t="s">
        <v>412</v>
      </c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S343" s="74">
        <v>2</v>
      </c>
      <c r="T343" s="74"/>
      <c r="X343" s="73">
        <v>479.98</v>
      </c>
      <c r="Y343" s="73"/>
      <c r="Z343" s="73"/>
      <c r="AA343" s="73"/>
      <c r="AB343" s="73"/>
    </row>
    <row r="344" spans="6:28" ht="6" customHeight="1" x14ac:dyDescent="0.25"/>
    <row r="345" spans="6:28" ht="15" customHeight="1" x14ac:dyDescent="0.25">
      <c r="F345" s="75" t="s">
        <v>411</v>
      </c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S345" s="74">
        <v>1</v>
      </c>
      <c r="T345" s="74"/>
      <c r="X345" s="73">
        <v>4100</v>
      </c>
      <c r="Y345" s="73"/>
      <c r="Z345" s="73"/>
      <c r="AA345" s="73"/>
      <c r="AB345" s="73"/>
    </row>
    <row r="346" spans="6:28" ht="6" customHeight="1" x14ac:dyDescent="0.25"/>
    <row r="347" spans="6:28" ht="15" customHeight="1" x14ac:dyDescent="0.25">
      <c r="F347" s="75" t="s">
        <v>410</v>
      </c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S347" s="74">
        <v>5</v>
      </c>
      <c r="T347" s="74"/>
      <c r="X347" s="73">
        <v>4975</v>
      </c>
      <c r="Y347" s="73"/>
      <c r="Z347" s="73"/>
      <c r="AA347" s="73"/>
      <c r="AB347" s="73"/>
    </row>
    <row r="348" spans="6:28" ht="6" customHeight="1" x14ac:dyDescent="0.25"/>
    <row r="349" spans="6:28" ht="15" customHeight="1" x14ac:dyDescent="0.25">
      <c r="F349" s="75" t="s">
        <v>409</v>
      </c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S349" s="74">
        <v>3</v>
      </c>
      <c r="T349" s="74"/>
      <c r="X349" s="73">
        <v>36</v>
      </c>
      <c r="Y349" s="73"/>
      <c r="Z349" s="73"/>
      <c r="AA349" s="73"/>
      <c r="AB349" s="73"/>
    </row>
    <row r="350" spans="6:28" ht="6" customHeight="1" x14ac:dyDescent="0.25"/>
    <row r="351" spans="6:28" ht="15" customHeight="1" x14ac:dyDescent="0.25">
      <c r="F351" s="75" t="s">
        <v>408</v>
      </c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S351" s="74">
        <v>24</v>
      </c>
      <c r="T351" s="74"/>
      <c r="X351" s="73">
        <v>21595.919999999998</v>
      </c>
      <c r="Y351" s="73"/>
      <c r="Z351" s="73"/>
      <c r="AA351" s="73"/>
      <c r="AB351" s="73"/>
    </row>
    <row r="352" spans="6:28" ht="6" customHeight="1" x14ac:dyDescent="0.25"/>
    <row r="353" spans="4:28" ht="15" customHeight="1" x14ac:dyDescent="0.25">
      <c r="F353" s="75" t="s">
        <v>407</v>
      </c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S353" s="74">
        <v>1</v>
      </c>
      <c r="T353" s="74"/>
      <c r="X353" s="73">
        <v>4000</v>
      </c>
      <c r="Y353" s="73"/>
      <c r="Z353" s="73"/>
      <c r="AA353" s="73"/>
      <c r="AB353" s="73"/>
    </row>
    <row r="354" spans="4:28" ht="6" customHeight="1" x14ac:dyDescent="0.25"/>
    <row r="355" spans="4:28" ht="15" customHeight="1" x14ac:dyDescent="0.25">
      <c r="F355" s="75" t="s">
        <v>406</v>
      </c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S355" s="74">
        <v>5</v>
      </c>
      <c r="T355" s="74"/>
      <c r="X355" s="73">
        <v>6263.01</v>
      </c>
      <c r="Y355" s="73"/>
      <c r="Z355" s="73"/>
      <c r="AA355" s="73"/>
      <c r="AB355" s="73"/>
    </row>
    <row r="356" spans="4:28" ht="6" customHeight="1" x14ac:dyDescent="0.25"/>
    <row r="357" spans="4:28" ht="15" customHeight="1" x14ac:dyDescent="0.25">
      <c r="F357" s="75" t="s">
        <v>405</v>
      </c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S357" s="74">
        <v>2</v>
      </c>
      <c r="T357" s="74"/>
      <c r="X357" s="73">
        <v>6980.4</v>
      </c>
      <c r="Y357" s="73"/>
      <c r="Z357" s="73"/>
      <c r="AA357" s="73"/>
      <c r="AB357" s="73"/>
    </row>
    <row r="358" spans="4:28" ht="6" customHeight="1" x14ac:dyDescent="0.25"/>
    <row r="359" spans="4:28" ht="14.25" customHeight="1" x14ac:dyDescent="0.25">
      <c r="D359" s="76" t="s">
        <v>404</v>
      </c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S359" s="71">
        <v>409</v>
      </c>
      <c r="T359" s="71"/>
      <c r="X359" s="70">
        <v>505379.03</v>
      </c>
      <c r="Y359" s="70"/>
      <c r="Z359" s="70"/>
      <c r="AA359" s="70"/>
      <c r="AB359" s="70"/>
    </row>
    <row r="360" spans="4:28" ht="6" customHeight="1" x14ac:dyDescent="0.25"/>
    <row r="361" spans="4:28" ht="15" customHeight="1" x14ac:dyDescent="0.25">
      <c r="F361" s="75" t="s">
        <v>403</v>
      </c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S361" s="74">
        <v>9</v>
      </c>
      <c r="T361" s="74"/>
      <c r="X361" s="73">
        <v>4070</v>
      </c>
      <c r="Y361" s="73"/>
      <c r="Z361" s="73"/>
      <c r="AA361" s="73"/>
      <c r="AB361" s="73"/>
    </row>
    <row r="362" spans="4:28" ht="6" customHeight="1" x14ac:dyDescent="0.25"/>
    <row r="363" spans="4:28" ht="15" customHeight="1" x14ac:dyDescent="0.25">
      <c r="F363" s="75" t="s">
        <v>402</v>
      </c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S363" s="74">
        <v>8</v>
      </c>
      <c r="T363" s="74"/>
      <c r="X363" s="73">
        <v>5120</v>
      </c>
      <c r="Y363" s="73"/>
      <c r="Z363" s="73"/>
      <c r="AA363" s="73"/>
      <c r="AB363" s="73"/>
    </row>
    <row r="364" spans="4:28" ht="6" customHeight="1" x14ac:dyDescent="0.25"/>
    <row r="365" spans="4:28" ht="15" customHeight="1" x14ac:dyDescent="0.25">
      <c r="F365" s="75" t="s">
        <v>401</v>
      </c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S365" s="74">
        <v>3</v>
      </c>
      <c r="T365" s="74"/>
      <c r="X365" s="73">
        <v>10086</v>
      </c>
      <c r="Y365" s="73"/>
      <c r="Z365" s="73"/>
      <c r="AA365" s="73"/>
      <c r="AB365" s="73"/>
    </row>
    <row r="366" spans="4:28" ht="6" customHeight="1" x14ac:dyDescent="0.25"/>
    <row r="367" spans="4:28" ht="15" customHeight="1" x14ac:dyDescent="0.25">
      <c r="F367" s="75" t="s">
        <v>400</v>
      </c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S367" s="74">
        <v>8</v>
      </c>
      <c r="T367" s="74"/>
      <c r="X367" s="73">
        <v>4400</v>
      </c>
      <c r="Y367" s="73"/>
      <c r="Z367" s="73"/>
      <c r="AA367" s="73"/>
      <c r="AB367" s="73"/>
    </row>
    <row r="368" spans="4:28" ht="6" customHeight="1" x14ac:dyDescent="0.25"/>
    <row r="369" spans="6:28" ht="15" customHeight="1" x14ac:dyDescent="0.25">
      <c r="F369" s="75" t="s">
        <v>399</v>
      </c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S369" s="74">
        <v>36</v>
      </c>
      <c r="T369" s="74"/>
      <c r="X369" s="73">
        <v>16766.5</v>
      </c>
      <c r="Y369" s="73"/>
      <c r="Z369" s="73"/>
      <c r="AA369" s="73"/>
      <c r="AB369" s="73"/>
    </row>
    <row r="370" spans="6:28" ht="6" customHeight="1" x14ac:dyDescent="0.25"/>
    <row r="371" spans="6:28" ht="15" customHeight="1" x14ac:dyDescent="0.25">
      <c r="F371" s="75" t="s">
        <v>398</v>
      </c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S371" s="74">
        <v>23</v>
      </c>
      <c r="T371" s="74"/>
      <c r="X371" s="73">
        <v>24495</v>
      </c>
      <c r="Y371" s="73"/>
      <c r="Z371" s="73"/>
      <c r="AA371" s="73"/>
      <c r="AB371" s="73"/>
    </row>
    <row r="372" spans="6:28" ht="6" customHeight="1" x14ac:dyDescent="0.25"/>
    <row r="373" spans="6:28" ht="15" customHeight="1" x14ac:dyDescent="0.25">
      <c r="F373" s="75" t="s">
        <v>397</v>
      </c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S373" s="74">
        <v>71</v>
      </c>
      <c r="T373" s="74"/>
      <c r="X373" s="73">
        <v>126836.9</v>
      </c>
      <c r="Y373" s="73"/>
      <c r="Z373" s="73"/>
      <c r="AA373" s="73"/>
      <c r="AB373" s="73"/>
    </row>
    <row r="374" spans="6:28" ht="6" customHeight="1" x14ac:dyDescent="0.25"/>
    <row r="375" spans="6:28" ht="15" customHeight="1" x14ac:dyDescent="0.25">
      <c r="F375" s="75" t="s">
        <v>396</v>
      </c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S375" s="74">
        <v>46</v>
      </c>
      <c r="T375" s="74"/>
      <c r="X375" s="73">
        <v>27364</v>
      </c>
      <c r="Y375" s="73"/>
      <c r="Z375" s="73"/>
      <c r="AA375" s="73"/>
      <c r="AB375" s="73"/>
    </row>
    <row r="376" spans="6:28" ht="6" customHeight="1" x14ac:dyDescent="0.25"/>
    <row r="377" spans="6:28" ht="15" customHeight="1" x14ac:dyDescent="0.25">
      <c r="F377" s="75" t="s">
        <v>395</v>
      </c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S377" s="74">
        <v>11</v>
      </c>
      <c r="T377" s="74"/>
      <c r="X377" s="73">
        <v>4628</v>
      </c>
      <c r="Y377" s="73"/>
      <c r="Z377" s="73"/>
      <c r="AA377" s="73"/>
      <c r="AB377" s="73"/>
    </row>
    <row r="378" spans="6:28" ht="6" customHeight="1" x14ac:dyDescent="0.25"/>
    <row r="379" spans="6:28" ht="15" customHeight="1" x14ac:dyDescent="0.25">
      <c r="F379" s="75" t="s">
        <v>394</v>
      </c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S379" s="74">
        <v>12</v>
      </c>
      <c r="T379" s="74"/>
      <c r="X379" s="73">
        <v>4493</v>
      </c>
      <c r="Y379" s="73"/>
      <c r="Z379" s="73"/>
      <c r="AA379" s="73"/>
      <c r="AB379" s="73"/>
    </row>
    <row r="380" spans="6:28" ht="6" customHeight="1" x14ac:dyDescent="0.25"/>
    <row r="381" spans="6:28" ht="15" customHeight="1" x14ac:dyDescent="0.25">
      <c r="F381" s="75" t="s">
        <v>393</v>
      </c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S381" s="74">
        <v>1</v>
      </c>
      <c r="T381" s="74"/>
      <c r="X381" s="73">
        <v>650</v>
      </c>
      <c r="Y381" s="73"/>
      <c r="Z381" s="73"/>
      <c r="AA381" s="73"/>
      <c r="AB381" s="73"/>
    </row>
    <row r="382" spans="6:28" ht="6" customHeight="1" x14ac:dyDescent="0.25"/>
    <row r="383" spans="6:28" ht="15" customHeight="1" x14ac:dyDescent="0.25">
      <c r="F383" s="75" t="s">
        <v>392</v>
      </c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S383" s="74">
        <v>1</v>
      </c>
      <c r="T383" s="74"/>
      <c r="X383" s="73">
        <v>275</v>
      </c>
      <c r="Y383" s="73"/>
      <c r="Z383" s="73"/>
      <c r="AA383" s="73"/>
      <c r="AB383" s="73"/>
    </row>
    <row r="384" spans="6:28" ht="6" customHeight="1" x14ac:dyDescent="0.25"/>
    <row r="385" spans="6:28" ht="15" customHeight="1" x14ac:dyDescent="0.25">
      <c r="F385" s="75" t="s">
        <v>391</v>
      </c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S385" s="74">
        <v>11</v>
      </c>
      <c r="T385" s="74"/>
      <c r="X385" s="73">
        <v>7456</v>
      </c>
      <c r="Y385" s="73"/>
      <c r="Z385" s="73"/>
      <c r="AA385" s="73"/>
      <c r="AB385" s="73"/>
    </row>
    <row r="386" spans="6:28" ht="6" customHeight="1" x14ac:dyDescent="0.25"/>
    <row r="387" spans="6:28" ht="13.5" customHeight="1" x14ac:dyDescent="0.25">
      <c r="F387" s="77" t="s">
        <v>390</v>
      </c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S387" s="74">
        <v>13</v>
      </c>
      <c r="T387" s="74"/>
      <c r="X387" s="73">
        <v>6982.5</v>
      </c>
      <c r="Y387" s="73"/>
      <c r="Z387" s="73"/>
      <c r="AA387" s="73"/>
      <c r="AB387" s="73"/>
    </row>
    <row r="388" spans="6:28" ht="13.5" customHeight="1" x14ac:dyDescent="0.25"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</row>
    <row r="389" spans="6:28" ht="6" customHeight="1" x14ac:dyDescent="0.25"/>
    <row r="390" spans="6:28" ht="13.5" customHeight="1" x14ac:dyDescent="0.25">
      <c r="F390" s="77" t="s">
        <v>389</v>
      </c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S390" s="74">
        <v>1</v>
      </c>
      <c r="T390" s="74"/>
      <c r="X390" s="73">
        <v>3248.98</v>
      </c>
      <c r="Y390" s="73"/>
      <c r="Z390" s="73"/>
      <c r="AA390" s="73"/>
      <c r="AB390" s="73"/>
    </row>
    <row r="391" spans="6:28" ht="13.5" customHeight="1" x14ac:dyDescent="0.25"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</row>
    <row r="392" spans="6:28" ht="6" customHeight="1" x14ac:dyDescent="0.25"/>
    <row r="393" spans="6:28" ht="13.5" customHeight="1" x14ac:dyDescent="0.25">
      <c r="F393" s="77" t="s">
        <v>388</v>
      </c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S393" s="74">
        <v>2</v>
      </c>
      <c r="T393" s="74"/>
      <c r="X393" s="73">
        <v>1900</v>
      </c>
      <c r="Y393" s="73"/>
      <c r="Z393" s="73"/>
      <c r="AA393" s="73"/>
      <c r="AB393" s="73"/>
    </row>
    <row r="394" spans="6:28" ht="13.5" customHeight="1" x14ac:dyDescent="0.25"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</row>
    <row r="395" spans="6:28" ht="6" customHeight="1" x14ac:dyDescent="0.25"/>
    <row r="396" spans="6:28" ht="15" customHeight="1" x14ac:dyDescent="0.25">
      <c r="F396" s="75" t="s">
        <v>387</v>
      </c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S396" s="74">
        <v>2</v>
      </c>
      <c r="T396" s="74"/>
      <c r="X396" s="73">
        <v>13679</v>
      </c>
      <c r="Y396" s="73"/>
      <c r="Z396" s="73"/>
      <c r="AA396" s="73"/>
      <c r="AB396" s="73"/>
    </row>
    <row r="397" spans="6:28" ht="6" customHeight="1" x14ac:dyDescent="0.25"/>
    <row r="398" spans="6:28" ht="15" customHeight="1" x14ac:dyDescent="0.25">
      <c r="F398" s="75" t="s">
        <v>386</v>
      </c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S398" s="74">
        <v>2</v>
      </c>
      <c r="T398" s="74"/>
      <c r="X398" s="73">
        <v>14000</v>
      </c>
      <c r="Y398" s="73"/>
      <c r="Z398" s="73"/>
      <c r="AA398" s="73"/>
      <c r="AB398" s="73"/>
    </row>
    <row r="399" spans="6:28" ht="6" customHeight="1" x14ac:dyDescent="0.25"/>
    <row r="400" spans="6:28" ht="15" customHeight="1" x14ac:dyDescent="0.25">
      <c r="F400" s="75" t="s">
        <v>385</v>
      </c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S400" s="74">
        <v>4</v>
      </c>
      <c r="T400" s="74"/>
      <c r="X400" s="73">
        <v>2551</v>
      </c>
      <c r="Y400" s="73"/>
      <c r="Z400" s="73"/>
      <c r="AA400" s="73"/>
      <c r="AB400" s="73"/>
    </row>
    <row r="401" spans="6:28" ht="6" customHeight="1" x14ac:dyDescent="0.25"/>
    <row r="402" spans="6:28" ht="15" customHeight="1" x14ac:dyDescent="0.25">
      <c r="F402" s="75" t="s">
        <v>384</v>
      </c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S402" s="74">
        <v>50</v>
      </c>
      <c r="T402" s="74"/>
      <c r="X402" s="73">
        <v>48581.2</v>
      </c>
      <c r="Y402" s="73"/>
      <c r="Z402" s="73"/>
      <c r="AA402" s="73"/>
      <c r="AB402" s="73"/>
    </row>
    <row r="403" spans="6:28" ht="6" customHeight="1" x14ac:dyDescent="0.25"/>
    <row r="404" spans="6:28" ht="15" customHeight="1" x14ac:dyDescent="0.25">
      <c r="F404" s="75" t="s">
        <v>383</v>
      </c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S404" s="74">
        <v>29</v>
      </c>
      <c r="T404" s="74"/>
      <c r="X404" s="73">
        <v>30942.19</v>
      </c>
      <c r="Y404" s="73"/>
      <c r="Z404" s="73"/>
      <c r="AA404" s="73"/>
      <c r="AB404" s="73"/>
    </row>
    <row r="405" spans="6:28" ht="6" customHeight="1" x14ac:dyDescent="0.25"/>
    <row r="406" spans="6:28" ht="15" customHeight="1" x14ac:dyDescent="0.25">
      <c r="F406" s="75" t="s">
        <v>382</v>
      </c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S406" s="74">
        <v>42</v>
      </c>
      <c r="T406" s="74"/>
      <c r="X406" s="73">
        <v>50994.6</v>
      </c>
      <c r="Y406" s="73"/>
      <c r="Z406" s="73"/>
      <c r="AA406" s="73"/>
      <c r="AB406" s="73"/>
    </row>
    <row r="407" spans="6:28" ht="6" customHeight="1" x14ac:dyDescent="0.25"/>
    <row r="408" spans="6:28" ht="15" customHeight="1" x14ac:dyDescent="0.25">
      <c r="F408" s="75" t="s">
        <v>381</v>
      </c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S408" s="74">
        <v>6</v>
      </c>
      <c r="T408" s="74"/>
      <c r="X408" s="73">
        <v>43925</v>
      </c>
      <c r="Y408" s="73"/>
      <c r="Z408" s="73"/>
      <c r="AA408" s="73"/>
      <c r="AB408" s="73"/>
    </row>
    <row r="409" spans="6:28" ht="6" customHeight="1" x14ac:dyDescent="0.25"/>
    <row r="410" spans="6:28" ht="15" customHeight="1" x14ac:dyDescent="0.25">
      <c r="F410" s="75" t="s">
        <v>380</v>
      </c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S410" s="74">
        <v>8</v>
      </c>
      <c r="T410" s="74"/>
      <c r="X410" s="73">
        <v>20025.68</v>
      </c>
      <c r="Y410" s="73"/>
      <c r="Z410" s="73"/>
      <c r="AA410" s="73"/>
      <c r="AB410" s="73"/>
    </row>
    <row r="411" spans="6:28" ht="6" customHeight="1" x14ac:dyDescent="0.25"/>
    <row r="412" spans="6:28" ht="15" customHeight="1" x14ac:dyDescent="0.25">
      <c r="F412" s="75" t="s">
        <v>379</v>
      </c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S412" s="74">
        <v>1</v>
      </c>
      <c r="T412" s="74"/>
      <c r="X412" s="73">
        <v>2495.5</v>
      </c>
      <c r="Y412" s="73"/>
      <c r="Z412" s="73"/>
      <c r="AA412" s="73"/>
      <c r="AB412" s="73"/>
    </row>
    <row r="413" spans="6:28" ht="6" customHeight="1" x14ac:dyDescent="0.25"/>
    <row r="414" spans="6:28" ht="15" customHeight="1" x14ac:dyDescent="0.25">
      <c r="F414" s="75" t="s">
        <v>378</v>
      </c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S414" s="74">
        <v>5</v>
      </c>
      <c r="T414" s="74"/>
      <c r="X414" s="73">
        <v>22684</v>
      </c>
      <c r="Y414" s="73"/>
      <c r="Z414" s="73"/>
      <c r="AA414" s="73"/>
      <c r="AB414" s="73"/>
    </row>
    <row r="415" spans="6:28" ht="6" customHeight="1" x14ac:dyDescent="0.25"/>
    <row r="416" spans="6:28" ht="15" customHeight="1" x14ac:dyDescent="0.25">
      <c r="F416" s="75" t="s">
        <v>377</v>
      </c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S416" s="74">
        <v>3</v>
      </c>
      <c r="T416" s="74"/>
      <c r="X416" s="73">
        <v>6727.98</v>
      </c>
      <c r="Y416" s="73"/>
      <c r="Z416" s="73"/>
      <c r="AA416" s="73"/>
      <c r="AB416" s="73"/>
    </row>
    <row r="417" spans="4:28" ht="6" customHeight="1" x14ac:dyDescent="0.25"/>
    <row r="418" spans="4:28" ht="15" customHeight="1" x14ac:dyDescent="0.25">
      <c r="F418" s="75" t="s">
        <v>376</v>
      </c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S418" s="74">
        <v>1</v>
      </c>
      <c r="T418" s="74"/>
      <c r="X418" s="73">
        <v>1</v>
      </c>
      <c r="Y418" s="73"/>
      <c r="Z418" s="73"/>
      <c r="AA418" s="73"/>
      <c r="AB418" s="73"/>
    </row>
    <row r="419" spans="4:28" ht="6" customHeight="1" x14ac:dyDescent="0.25"/>
    <row r="420" spans="4:28" ht="14.25" customHeight="1" x14ac:dyDescent="0.25">
      <c r="D420" s="76" t="s">
        <v>375</v>
      </c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S420" s="71">
        <v>145</v>
      </c>
      <c r="T420" s="71"/>
      <c r="X420" s="70">
        <v>276888.27</v>
      </c>
      <c r="Y420" s="70"/>
      <c r="Z420" s="70"/>
      <c r="AA420" s="70"/>
      <c r="AB420" s="70"/>
    </row>
    <row r="421" spans="4:28" ht="6" customHeight="1" x14ac:dyDescent="0.25"/>
    <row r="422" spans="4:28" ht="15" customHeight="1" x14ac:dyDescent="0.25">
      <c r="F422" s="75" t="s">
        <v>374</v>
      </c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S422" s="74">
        <v>4</v>
      </c>
      <c r="T422" s="74"/>
      <c r="X422" s="73">
        <v>5667.21</v>
      </c>
      <c r="Y422" s="73"/>
      <c r="Z422" s="73"/>
      <c r="AA422" s="73"/>
      <c r="AB422" s="73"/>
    </row>
    <row r="423" spans="4:28" ht="6" customHeight="1" x14ac:dyDescent="0.25"/>
    <row r="424" spans="4:28" ht="13.5" customHeight="1" x14ac:dyDescent="0.25">
      <c r="F424" s="77" t="s">
        <v>373</v>
      </c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S424" s="74">
        <v>5</v>
      </c>
      <c r="T424" s="74"/>
      <c r="X424" s="73">
        <v>1586.8</v>
      </c>
      <c r="Y424" s="73"/>
      <c r="Z424" s="73"/>
      <c r="AA424" s="73"/>
      <c r="AB424" s="73"/>
    </row>
    <row r="425" spans="4:28" ht="13.5" customHeight="1" x14ac:dyDescent="0.25"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</row>
    <row r="426" spans="4:28" ht="6" customHeight="1" x14ac:dyDescent="0.25"/>
    <row r="427" spans="4:28" ht="15" customHeight="1" x14ac:dyDescent="0.25">
      <c r="F427" s="75" t="s">
        <v>372</v>
      </c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S427" s="74">
        <v>1</v>
      </c>
      <c r="T427" s="74"/>
      <c r="X427" s="73">
        <v>66</v>
      </c>
      <c r="Y427" s="73"/>
      <c r="Z427" s="73"/>
      <c r="AA427" s="73"/>
      <c r="AB427" s="73"/>
    </row>
    <row r="428" spans="4:28" ht="6" customHeight="1" x14ac:dyDescent="0.25"/>
    <row r="429" spans="4:28" ht="15" customHeight="1" x14ac:dyDescent="0.25">
      <c r="F429" s="75" t="s">
        <v>371</v>
      </c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S429" s="74">
        <v>4</v>
      </c>
      <c r="T429" s="74"/>
      <c r="X429" s="73">
        <v>17960</v>
      </c>
      <c r="Y429" s="73"/>
      <c r="Z429" s="73"/>
      <c r="AA429" s="73"/>
      <c r="AB429" s="73"/>
    </row>
    <row r="430" spans="4:28" ht="6" customHeight="1" x14ac:dyDescent="0.25"/>
    <row r="431" spans="4:28" ht="15" customHeight="1" x14ac:dyDescent="0.25">
      <c r="F431" s="75" t="s">
        <v>370</v>
      </c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S431" s="74">
        <v>1</v>
      </c>
      <c r="T431" s="74"/>
      <c r="X431" s="73">
        <v>975</v>
      </c>
      <c r="Y431" s="73"/>
      <c r="Z431" s="73"/>
      <c r="AA431" s="73"/>
      <c r="AB431" s="73"/>
    </row>
    <row r="432" spans="4:28" ht="6" customHeight="1" x14ac:dyDescent="0.25"/>
    <row r="433" spans="6:28" ht="13.5" customHeight="1" x14ac:dyDescent="0.25">
      <c r="F433" s="77" t="s">
        <v>369</v>
      </c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S433" s="74">
        <v>1</v>
      </c>
      <c r="T433" s="74"/>
      <c r="X433" s="73">
        <v>1120</v>
      </c>
      <c r="Y433" s="73"/>
      <c r="Z433" s="73"/>
      <c r="AA433" s="73"/>
      <c r="AB433" s="73"/>
    </row>
    <row r="434" spans="6:28" ht="13.5" customHeight="1" x14ac:dyDescent="0.25"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</row>
    <row r="435" spans="6:28" ht="6" customHeight="1" x14ac:dyDescent="0.25"/>
    <row r="436" spans="6:28" ht="13.5" customHeight="1" x14ac:dyDescent="0.25">
      <c r="F436" s="77" t="s">
        <v>368</v>
      </c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S436" s="74">
        <v>1</v>
      </c>
      <c r="T436" s="74"/>
      <c r="X436" s="73">
        <v>850</v>
      </c>
      <c r="Y436" s="73"/>
      <c r="Z436" s="73"/>
      <c r="AA436" s="73"/>
      <c r="AB436" s="73"/>
    </row>
    <row r="437" spans="6:28" ht="13.5" customHeight="1" x14ac:dyDescent="0.25"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</row>
    <row r="438" spans="6:28" ht="6" customHeight="1" x14ac:dyDescent="0.25"/>
    <row r="439" spans="6:28" ht="15" customHeight="1" x14ac:dyDescent="0.25">
      <c r="F439" s="75" t="s">
        <v>367</v>
      </c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S439" s="74">
        <v>2</v>
      </c>
      <c r="T439" s="74"/>
      <c r="X439" s="73">
        <v>9127.44</v>
      </c>
      <c r="Y439" s="73"/>
      <c r="Z439" s="73"/>
      <c r="AA439" s="73"/>
      <c r="AB439" s="73"/>
    </row>
    <row r="440" spans="6:28" ht="6" customHeight="1" x14ac:dyDescent="0.25"/>
    <row r="441" spans="6:28" ht="15" customHeight="1" x14ac:dyDescent="0.25">
      <c r="F441" s="75" t="s">
        <v>366</v>
      </c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S441" s="74">
        <v>1</v>
      </c>
      <c r="T441" s="74"/>
      <c r="X441" s="73">
        <v>21395</v>
      </c>
      <c r="Y441" s="73"/>
      <c r="Z441" s="73"/>
      <c r="AA441" s="73"/>
      <c r="AB441" s="73"/>
    </row>
    <row r="442" spans="6:28" ht="6" customHeight="1" x14ac:dyDescent="0.25"/>
    <row r="443" spans="6:28" ht="15" customHeight="1" x14ac:dyDescent="0.25">
      <c r="F443" s="75" t="s">
        <v>365</v>
      </c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S443" s="74">
        <v>10</v>
      </c>
      <c r="T443" s="74"/>
      <c r="X443" s="73">
        <v>97965</v>
      </c>
      <c r="Y443" s="73"/>
      <c r="Z443" s="73"/>
      <c r="AA443" s="73"/>
      <c r="AB443" s="73"/>
    </row>
    <row r="444" spans="6:28" ht="6" customHeight="1" x14ac:dyDescent="0.25"/>
    <row r="445" spans="6:28" ht="15" customHeight="1" x14ac:dyDescent="0.25">
      <c r="F445" s="75" t="s">
        <v>364</v>
      </c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S445" s="74">
        <v>1</v>
      </c>
      <c r="T445" s="74"/>
      <c r="X445" s="73">
        <v>3451.5</v>
      </c>
      <c r="Y445" s="73"/>
      <c r="Z445" s="73"/>
      <c r="AA445" s="73"/>
      <c r="AB445" s="73"/>
    </row>
    <row r="446" spans="6:28" ht="6" customHeight="1" x14ac:dyDescent="0.25"/>
    <row r="447" spans="6:28" ht="15" customHeight="1" x14ac:dyDescent="0.25">
      <c r="F447" s="75" t="s">
        <v>363</v>
      </c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S447" s="74">
        <v>2</v>
      </c>
      <c r="T447" s="74"/>
      <c r="X447" s="73">
        <v>12352.84</v>
      </c>
      <c r="Y447" s="73"/>
      <c r="Z447" s="73"/>
      <c r="AA447" s="73"/>
      <c r="AB447" s="73"/>
    </row>
    <row r="448" spans="6:28" ht="6" customHeight="1" x14ac:dyDescent="0.25"/>
    <row r="449" spans="6:28" ht="15" customHeight="1" x14ac:dyDescent="0.25">
      <c r="F449" s="75" t="s">
        <v>362</v>
      </c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S449" s="74">
        <v>1</v>
      </c>
      <c r="T449" s="74"/>
      <c r="X449" s="73">
        <v>2721.6</v>
      </c>
      <c r="Y449" s="73"/>
      <c r="Z449" s="73"/>
      <c r="AA449" s="73"/>
      <c r="AB449" s="73"/>
    </row>
    <row r="450" spans="6:28" ht="6" customHeight="1" x14ac:dyDescent="0.25"/>
    <row r="451" spans="6:28" ht="15" customHeight="1" x14ac:dyDescent="0.25">
      <c r="F451" s="75" t="s">
        <v>361</v>
      </c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S451" s="74">
        <v>28</v>
      </c>
      <c r="T451" s="74"/>
      <c r="X451" s="73">
        <v>9435</v>
      </c>
      <c r="Y451" s="73"/>
      <c r="Z451" s="73"/>
      <c r="AA451" s="73"/>
      <c r="AB451" s="73"/>
    </row>
    <row r="452" spans="6:28" ht="6" customHeight="1" x14ac:dyDescent="0.25"/>
    <row r="453" spans="6:28" ht="15" customHeight="1" x14ac:dyDescent="0.25">
      <c r="F453" s="75" t="s">
        <v>360</v>
      </c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S453" s="74">
        <v>2</v>
      </c>
      <c r="T453" s="74"/>
      <c r="X453" s="73">
        <v>1544</v>
      </c>
      <c r="Y453" s="73"/>
      <c r="Z453" s="73"/>
      <c r="AA453" s="73"/>
      <c r="AB453" s="73"/>
    </row>
    <row r="454" spans="6:28" ht="6" customHeight="1" x14ac:dyDescent="0.25"/>
    <row r="455" spans="6:28" ht="15" customHeight="1" x14ac:dyDescent="0.25">
      <c r="F455" s="75" t="s">
        <v>359</v>
      </c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S455" s="74">
        <v>1</v>
      </c>
      <c r="T455" s="74"/>
      <c r="X455" s="73">
        <v>2992.88</v>
      </c>
      <c r="Y455" s="73"/>
      <c r="Z455" s="73"/>
      <c r="AA455" s="73"/>
      <c r="AB455" s="73"/>
    </row>
    <row r="456" spans="6:28" ht="6" customHeight="1" x14ac:dyDescent="0.25"/>
    <row r="457" spans="6:28" ht="15" customHeight="1" x14ac:dyDescent="0.25">
      <c r="F457" s="75" t="s">
        <v>358</v>
      </c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S457" s="74">
        <v>2</v>
      </c>
      <c r="T457" s="74"/>
      <c r="X457" s="73">
        <v>1500</v>
      </c>
      <c r="Y457" s="73"/>
      <c r="Z457" s="73"/>
      <c r="AA457" s="73"/>
      <c r="AB457" s="73"/>
    </row>
    <row r="458" spans="6:28" ht="6" customHeight="1" x14ac:dyDescent="0.25"/>
    <row r="459" spans="6:28" ht="15" customHeight="1" x14ac:dyDescent="0.25">
      <c r="F459" s="75" t="s">
        <v>357</v>
      </c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S459" s="74">
        <v>2</v>
      </c>
      <c r="T459" s="74"/>
      <c r="X459" s="73">
        <v>2240</v>
      </c>
      <c r="Y459" s="73"/>
      <c r="Z459" s="73"/>
      <c r="AA459" s="73"/>
      <c r="AB459" s="73"/>
    </row>
    <row r="460" spans="6:28" ht="6" customHeight="1" x14ac:dyDescent="0.25"/>
    <row r="461" spans="6:28" ht="15" customHeight="1" x14ac:dyDescent="0.25">
      <c r="F461" s="75" t="s">
        <v>356</v>
      </c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S461" s="74">
        <v>11</v>
      </c>
      <c r="T461" s="74"/>
      <c r="X461" s="73">
        <v>37475</v>
      </c>
      <c r="Y461" s="73"/>
      <c r="Z461" s="73"/>
      <c r="AA461" s="73"/>
      <c r="AB461" s="73"/>
    </row>
    <row r="462" spans="6:28" ht="6" customHeight="1" x14ac:dyDescent="0.25"/>
    <row r="463" spans="6:28" ht="15" customHeight="1" x14ac:dyDescent="0.25">
      <c r="F463" s="75" t="s">
        <v>355</v>
      </c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S463" s="74">
        <v>60</v>
      </c>
      <c r="T463" s="74"/>
      <c r="X463" s="73">
        <v>11082</v>
      </c>
      <c r="Y463" s="73"/>
      <c r="Z463" s="73"/>
      <c r="AA463" s="73"/>
      <c r="AB463" s="73"/>
    </row>
    <row r="464" spans="6:28" ht="6" customHeight="1" x14ac:dyDescent="0.25"/>
    <row r="465" spans="4:28" ht="15" customHeight="1" x14ac:dyDescent="0.25">
      <c r="F465" s="75" t="s">
        <v>354</v>
      </c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S465" s="74">
        <v>1</v>
      </c>
      <c r="T465" s="74"/>
      <c r="X465" s="73">
        <v>1850</v>
      </c>
      <c r="Y465" s="73"/>
      <c r="Z465" s="73"/>
      <c r="AA465" s="73"/>
      <c r="AB465" s="73"/>
    </row>
    <row r="466" spans="4:28" ht="6" customHeight="1" x14ac:dyDescent="0.25"/>
    <row r="467" spans="4:28" ht="15" customHeight="1" x14ac:dyDescent="0.25">
      <c r="F467" s="75" t="s">
        <v>353</v>
      </c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S467" s="74">
        <v>2</v>
      </c>
      <c r="T467" s="74"/>
      <c r="X467" s="73">
        <v>3582</v>
      </c>
      <c r="Y467" s="73"/>
      <c r="Z467" s="73"/>
      <c r="AA467" s="73"/>
      <c r="AB467" s="73"/>
    </row>
    <row r="468" spans="4:28" ht="6" customHeight="1" x14ac:dyDescent="0.25"/>
    <row r="469" spans="4:28" ht="15" customHeight="1" x14ac:dyDescent="0.25">
      <c r="F469" s="75" t="s">
        <v>352</v>
      </c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S469" s="74">
        <v>1</v>
      </c>
      <c r="T469" s="74"/>
      <c r="X469" s="73">
        <v>349</v>
      </c>
      <c r="Y469" s="73"/>
      <c r="Z469" s="73"/>
      <c r="AA469" s="73"/>
      <c r="AB469" s="73"/>
    </row>
    <row r="470" spans="4:28" ht="6" customHeight="1" x14ac:dyDescent="0.25"/>
    <row r="471" spans="4:28" ht="15" customHeight="1" x14ac:dyDescent="0.25">
      <c r="F471" s="75" t="s">
        <v>351</v>
      </c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S471" s="74">
        <v>1</v>
      </c>
      <c r="T471" s="74"/>
      <c r="X471" s="73">
        <v>29600</v>
      </c>
      <c r="Y471" s="73"/>
      <c r="Z471" s="73"/>
      <c r="AA471" s="73"/>
      <c r="AB471" s="73"/>
    </row>
    <row r="472" spans="4:28" ht="6" customHeight="1" x14ac:dyDescent="0.25"/>
    <row r="473" spans="4:28" ht="13.5" customHeight="1" x14ac:dyDescent="0.25">
      <c r="D473" s="78" t="s">
        <v>350</v>
      </c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S473" s="71">
        <v>864</v>
      </c>
      <c r="T473" s="71"/>
      <c r="X473" s="70">
        <v>588831.14</v>
      </c>
      <c r="Y473" s="70"/>
      <c r="Z473" s="70"/>
      <c r="AA473" s="70"/>
      <c r="AB473" s="70"/>
    </row>
    <row r="474" spans="4:28" ht="13.5" customHeight="1" x14ac:dyDescent="0.25"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</row>
    <row r="475" spans="4:28" ht="6" customHeight="1" x14ac:dyDescent="0.25"/>
    <row r="476" spans="4:28" ht="15" customHeight="1" x14ac:dyDescent="0.25">
      <c r="F476" s="75" t="s">
        <v>349</v>
      </c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S476" s="74">
        <v>5</v>
      </c>
      <c r="T476" s="74"/>
      <c r="X476" s="73">
        <v>4761</v>
      </c>
      <c r="Y476" s="73"/>
      <c r="Z476" s="73"/>
      <c r="AA476" s="73"/>
      <c r="AB476" s="73"/>
    </row>
    <row r="477" spans="4:28" ht="6" customHeight="1" x14ac:dyDescent="0.25"/>
    <row r="478" spans="4:28" ht="15" customHeight="1" x14ac:dyDescent="0.25">
      <c r="F478" s="75" t="s">
        <v>348</v>
      </c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S478" s="74">
        <v>11</v>
      </c>
      <c r="T478" s="74"/>
      <c r="X478" s="73">
        <v>20949.939999999999</v>
      </c>
      <c r="Y478" s="73"/>
      <c r="Z478" s="73"/>
      <c r="AA478" s="73"/>
      <c r="AB478" s="73"/>
    </row>
    <row r="479" spans="4:28" ht="6" customHeight="1" x14ac:dyDescent="0.25"/>
    <row r="480" spans="4:28" ht="15" customHeight="1" x14ac:dyDescent="0.25">
      <c r="F480" s="75" t="s">
        <v>347</v>
      </c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S480" s="74">
        <v>24</v>
      </c>
      <c r="T480" s="74"/>
      <c r="X480" s="73">
        <v>32818.980000000003</v>
      </c>
      <c r="Y480" s="73"/>
      <c r="Z480" s="73"/>
      <c r="AA480" s="73"/>
      <c r="AB480" s="73"/>
    </row>
    <row r="481" spans="6:28" ht="6" customHeight="1" x14ac:dyDescent="0.25"/>
    <row r="482" spans="6:28" ht="15" customHeight="1" x14ac:dyDescent="0.25">
      <c r="F482" s="75" t="s">
        <v>346</v>
      </c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S482" s="74">
        <v>7</v>
      </c>
      <c r="T482" s="74"/>
      <c r="X482" s="73">
        <v>1181.25</v>
      </c>
      <c r="Y482" s="73"/>
      <c r="Z482" s="73"/>
      <c r="AA482" s="73"/>
      <c r="AB482" s="73"/>
    </row>
    <row r="483" spans="6:28" ht="6" customHeight="1" x14ac:dyDescent="0.25"/>
    <row r="484" spans="6:28" ht="15" customHeight="1" x14ac:dyDescent="0.25">
      <c r="F484" s="75" t="s">
        <v>345</v>
      </c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S484" s="74">
        <v>2</v>
      </c>
      <c r="T484" s="74"/>
      <c r="X484" s="73">
        <v>907.5</v>
      </c>
      <c r="Y484" s="73"/>
      <c r="Z484" s="73"/>
      <c r="AA484" s="73"/>
      <c r="AB484" s="73"/>
    </row>
    <row r="485" spans="6:28" ht="6" customHeight="1" x14ac:dyDescent="0.25"/>
    <row r="486" spans="6:28" ht="15" customHeight="1" x14ac:dyDescent="0.25">
      <c r="F486" s="75" t="s">
        <v>344</v>
      </c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S486" s="74">
        <v>1</v>
      </c>
      <c r="T486" s="74"/>
      <c r="X486" s="73">
        <v>1</v>
      </c>
      <c r="Y486" s="73"/>
      <c r="Z486" s="73"/>
      <c r="AA486" s="73"/>
      <c r="AB486" s="73"/>
    </row>
    <row r="487" spans="6:28" ht="6" customHeight="1" x14ac:dyDescent="0.25"/>
    <row r="488" spans="6:28" ht="15" customHeight="1" x14ac:dyDescent="0.25">
      <c r="F488" s="75" t="s">
        <v>343</v>
      </c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S488" s="74">
        <v>48</v>
      </c>
      <c r="T488" s="74"/>
      <c r="X488" s="73">
        <v>52177.82</v>
      </c>
      <c r="Y488" s="73"/>
      <c r="Z488" s="73"/>
      <c r="AA488" s="73"/>
      <c r="AB488" s="73"/>
    </row>
    <row r="489" spans="6:28" ht="6" customHeight="1" x14ac:dyDescent="0.25"/>
    <row r="490" spans="6:28" ht="15" customHeight="1" x14ac:dyDescent="0.25">
      <c r="F490" s="75" t="s">
        <v>342</v>
      </c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S490" s="74">
        <v>1</v>
      </c>
      <c r="T490" s="74"/>
      <c r="X490" s="73">
        <v>1</v>
      </c>
      <c r="Y490" s="73"/>
      <c r="Z490" s="73"/>
      <c r="AA490" s="73"/>
      <c r="AB490" s="73"/>
    </row>
    <row r="491" spans="6:28" ht="6" customHeight="1" x14ac:dyDescent="0.25"/>
    <row r="492" spans="6:28" ht="15" customHeight="1" x14ac:dyDescent="0.25">
      <c r="F492" s="75" t="s">
        <v>341</v>
      </c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S492" s="74">
        <v>1</v>
      </c>
      <c r="T492" s="74"/>
      <c r="X492" s="73">
        <v>385.2</v>
      </c>
      <c r="Y492" s="73"/>
      <c r="Z492" s="73"/>
      <c r="AA492" s="73"/>
      <c r="AB492" s="73"/>
    </row>
    <row r="493" spans="6:28" ht="6" customHeight="1" x14ac:dyDescent="0.25"/>
    <row r="494" spans="6:28" ht="15" customHeight="1" x14ac:dyDescent="0.25">
      <c r="F494" s="75" t="s">
        <v>340</v>
      </c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S494" s="74">
        <v>4</v>
      </c>
      <c r="T494" s="74"/>
      <c r="X494" s="73">
        <v>855.5</v>
      </c>
      <c r="Y494" s="73"/>
      <c r="Z494" s="73"/>
      <c r="AA494" s="73"/>
      <c r="AB494" s="73"/>
    </row>
    <row r="495" spans="6:28" ht="6" customHeight="1" x14ac:dyDescent="0.25"/>
    <row r="496" spans="6:28" ht="15" customHeight="1" x14ac:dyDescent="0.25">
      <c r="F496" s="75" t="s">
        <v>339</v>
      </c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S496" s="74">
        <v>8</v>
      </c>
      <c r="T496" s="74"/>
      <c r="X496" s="73">
        <v>19506</v>
      </c>
      <c r="Y496" s="73"/>
      <c r="Z496" s="73"/>
      <c r="AA496" s="73"/>
      <c r="AB496" s="73"/>
    </row>
    <row r="497" spans="6:28" ht="6" customHeight="1" x14ac:dyDescent="0.25"/>
    <row r="498" spans="6:28" ht="13.5" customHeight="1" x14ac:dyDescent="0.25">
      <c r="F498" s="77" t="s">
        <v>338</v>
      </c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S498" s="74">
        <v>9</v>
      </c>
      <c r="T498" s="74"/>
      <c r="X498" s="73">
        <v>362</v>
      </c>
      <c r="Y498" s="73"/>
      <c r="Z498" s="73"/>
      <c r="AA498" s="73"/>
      <c r="AB498" s="73"/>
    </row>
    <row r="499" spans="6:28" ht="13.5" customHeight="1" x14ac:dyDescent="0.25"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</row>
    <row r="500" spans="6:28" ht="6" customHeight="1" x14ac:dyDescent="0.25"/>
    <row r="501" spans="6:28" ht="13.5" customHeight="1" x14ac:dyDescent="0.25">
      <c r="F501" s="77" t="s">
        <v>337</v>
      </c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S501" s="74">
        <v>3</v>
      </c>
      <c r="T501" s="74"/>
      <c r="X501" s="73">
        <v>1086.7</v>
      </c>
      <c r="Y501" s="73"/>
      <c r="Z501" s="73"/>
      <c r="AA501" s="73"/>
      <c r="AB501" s="73"/>
    </row>
    <row r="502" spans="6:28" ht="13.5" customHeight="1" x14ac:dyDescent="0.25"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</row>
    <row r="503" spans="6:28" ht="6" customHeight="1" x14ac:dyDescent="0.25"/>
    <row r="504" spans="6:28" ht="15" customHeight="1" x14ac:dyDescent="0.25">
      <c r="F504" s="75" t="s">
        <v>336</v>
      </c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S504" s="74">
        <v>1</v>
      </c>
      <c r="T504" s="74"/>
      <c r="X504" s="73">
        <v>2747.85</v>
      </c>
      <c r="Y504" s="73"/>
      <c r="Z504" s="73"/>
      <c r="AA504" s="73"/>
      <c r="AB504" s="73"/>
    </row>
    <row r="505" spans="6:28" ht="6" customHeight="1" x14ac:dyDescent="0.25"/>
    <row r="506" spans="6:28" ht="15" customHeight="1" x14ac:dyDescent="0.25">
      <c r="F506" s="75" t="s">
        <v>335</v>
      </c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S506" s="74">
        <v>6</v>
      </c>
      <c r="T506" s="74"/>
      <c r="X506" s="73">
        <v>661.05</v>
      </c>
      <c r="Y506" s="73"/>
      <c r="Z506" s="73"/>
      <c r="AA506" s="73"/>
      <c r="AB506" s="73"/>
    </row>
    <row r="507" spans="6:28" ht="6" customHeight="1" x14ac:dyDescent="0.25"/>
    <row r="508" spans="6:28" ht="15" customHeight="1" x14ac:dyDescent="0.25">
      <c r="F508" s="75" t="s">
        <v>334</v>
      </c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S508" s="74">
        <v>3</v>
      </c>
      <c r="T508" s="74"/>
      <c r="X508" s="73">
        <v>3360</v>
      </c>
      <c r="Y508" s="73"/>
      <c r="Z508" s="73"/>
      <c r="AA508" s="73"/>
      <c r="AB508" s="73"/>
    </row>
    <row r="509" spans="6:28" ht="6" customHeight="1" x14ac:dyDescent="0.25"/>
    <row r="510" spans="6:28" ht="15" customHeight="1" x14ac:dyDescent="0.25">
      <c r="F510" s="75" t="s">
        <v>332</v>
      </c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S510" s="74">
        <v>55</v>
      </c>
      <c r="T510" s="74"/>
      <c r="X510" s="73">
        <v>45724.39</v>
      </c>
      <c r="Y510" s="73"/>
      <c r="Z510" s="73"/>
      <c r="AA510" s="73"/>
      <c r="AB510" s="73"/>
    </row>
    <row r="511" spans="6:28" ht="6" customHeight="1" x14ac:dyDescent="0.25"/>
    <row r="512" spans="6:28" ht="15" customHeight="1" x14ac:dyDescent="0.25">
      <c r="F512" s="75" t="s">
        <v>333</v>
      </c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S512" s="74">
        <v>62</v>
      </c>
      <c r="T512" s="74"/>
      <c r="X512" s="73">
        <v>34554</v>
      </c>
      <c r="Y512" s="73"/>
      <c r="Z512" s="73"/>
      <c r="AA512" s="73"/>
      <c r="AB512" s="73"/>
    </row>
    <row r="513" spans="6:28" ht="6" customHeight="1" x14ac:dyDescent="0.25"/>
    <row r="514" spans="6:28" ht="15" customHeight="1" x14ac:dyDescent="0.25">
      <c r="F514" s="75" t="s">
        <v>332</v>
      </c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S514" s="74">
        <v>35</v>
      </c>
      <c r="T514" s="74"/>
      <c r="X514" s="73">
        <v>30424.9</v>
      </c>
      <c r="Y514" s="73"/>
      <c r="Z514" s="73"/>
      <c r="AA514" s="73"/>
      <c r="AB514" s="73"/>
    </row>
    <row r="515" spans="6:28" ht="6" customHeight="1" x14ac:dyDescent="0.25"/>
    <row r="516" spans="6:28" ht="15" customHeight="1" x14ac:dyDescent="0.25">
      <c r="F516" s="75" t="s">
        <v>331</v>
      </c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S516" s="74">
        <v>1</v>
      </c>
      <c r="T516" s="74"/>
      <c r="X516" s="73">
        <v>117</v>
      </c>
      <c r="Y516" s="73"/>
      <c r="Z516" s="73"/>
      <c r="AA516" s="73"/>
      <c r="AB516" s="73"/>
    </row>
    <row r="517" spans="6:28" ht="6" customHeight="1" x14ac:dyDescent="0.25"/>
    <row r="518" spans="6:28" ht="15" customHeight="1" x14ac:dyDescent="0.25">
      <c r="F518" s="75" t="s">
        <v>330</v>
      </c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S518" s="74">
        <v>24</v>
      </c>
      <c r="T518" s="74"/>
      <c r="X518" s="73">
        <v>8353.5</v>
      </c>
      <c r="Y518" s="73"/>
      <c r="Z518" s="73"/>
      <c r="AA518" s="73"/>
      <c r="AB518" s="73"/>
    </row>
    <row r="519" spans="6:28" ht="6" customHeight="1" x14ac:dyDescent="0.25"/>
    <row r="520" spans="6:28" ht="15" customHeight="1" x14ac:dyDescent="0.25">
      <c r="F520" s="75" t="s">
        <v>329</v>
      </c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S520" s="74">
        <v>14</v>
      </c>
      <c r="T520" s="74"/>
      <c r="X520" s="73">
        <v>7910</v>
      </c>
      <c r="Y520" s="73"/>
      <c r="Z520" s="73"/>
      <c r="AA520" s="73"/>
      <c r="AB520" s="73"/>
    </row>
    <row r="521" spans="6:28" ht="6" customHeight="1" x14ac:dyDescent="0.25"/>
    <row r="522" spans="6:28" ht="13.5" customHeight="1" x14ac:dyDescent="0.25">
      <c r="F522" s="77" t="s">
        <v>328</v>
      </c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S522" s="74">
        <v>1</v>
      </c>
      <c r="T522" s="74"/>
      <c r="X522" s="73">
        <v>1500</v>
      </c>
      <c r="Y522" s="73"/>
      <c r="Z522" s="73"/>
      <c r="AA522" s="73"/>
      <c r="AB522" s="73"/>
    </row>
    <row r="523" spans="6:28" ht="13.5" customHeight="1" x14ac:dyDescent="0.25"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</row>
    <row r="524" spans="6:28" ht="6" customHeight="1" x14ac:dyDescent="0.25"/>
    <row r="525" spans="6:28" ht="13.5" customHeight="1" x14ac:dyDescent="0.25">
      <c r="F525" s="77" t="s">
        <v>327</v>
      </c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S525" s="74">
        <v>12</v>
      </c>
      <c r="T525" s="74"/>
      <c r="X525" s="73">
        <v>3190</v>
      </c>
      <c r="Y525" s="73"/>
      <c r="Z525" s="73"/>
      <c r="AA525" s="73"/>
      <c r="AB525" s="73"/>
    </row>
    <row r="526" spans="6:28" ht="13.5" customHeight="1" x14ac:dyDescent="0.25"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</row>
    <row r="527" spans="6:28" ht="6" customHeight="1" x14ac:dyDescent="0.25"/>
    <row r="528" spans="6:28" ht="15" customHeight="1" x14ac:dyDescent="0.25">
      <c r="F528" s="75" t="s">
        <v>326</v>
      </c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S528" s="74">
        <v>106</v>
      </c>
      <c r="T528" s="74"/>
      <c r="X528" s="73">
        <v>32920</v>
      </c>
      <c r="Y528" s="73"/>
      <c r="Z528" s="73"/>
      <c r="AA528" s="73"/>
      <c r="AB528" s="73"/>
    </row>
    <row r="529" spans="6:28" ht="6" customHeight="1" x14ac:dyDescent="0.25"/>
    <row r="530" spans="6:28" ht="15" customHeight="1" x14ac:dyDescent="0.25">
      <c r="F530" s="75" t="s">
        <v>325</v>
      </c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S530" s="74">
        <v>5</v>
      </c>
      <c r="T530" s="74"/>
      <c r="X530" s="73">
        <v>2980</v>
      </c>
      <c r="Y530" s="73"/>
      <c r="Z530" s="73"/>
      <c r="AA530" s="73"/>
      <c r="AB530" s="73"/>
    </row>
    <row r="531" spans="6:28" ht="6" customHeight="1" x14ac:dyDescent="0.25"/>
    <row r="532" spans="6:28" ht="15" customHeight="1" x14ac:dyDescent="0.25">
      <c r="F532" s="75" t="s">
        <v>324</v>
      </c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S532" s="74">
        <v>2</v>
      </c>
      <c r="T532" s="74"/>
      <c r="X532" s="73">
        <v>491</v>
      </c>
      <c r="Y532" s="73"/>
      <c r="Z532" s="73"/>
      <c r="AA532" s="73"/>
      <c r="AB532" s="73"/>
    </row>
    <row r="533" spans="6:28" ht="6" customHeight="1" x14ac:dyDescent="0.25"/>
    <row r="534" spans="6:28" ht="15" customHeight="1" x14ac:dyDescent="0.25">
      <c r="F534" s="75" t="s">
        <v>323</v>
      </c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S534" s="74">
        <v>14</v>
      </c>
      <c r="T534" s="74"/>
      <c r="X534" s="73">
        <v>22291.63</v>
      </c>
      <c r="Y534" s="73"/>
      <c r="Z534" s="73"/>
      <c r="AA534" s="73"/>
      <c r="AB534" s="73"/>
    </row>
    <row r="535" spans="6:28" ht="6" customHeight="1" x14ac:dyDescent="0.25"/>
    <row r="536" spans="6:28" ht="15" customHeight="1" x14ac:dyDescent="0.25">
      <c r="F536" s="75" t="s">
        <v>322</v>
      </c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S536" s="74">
        <v>4</v>
      </c>
      <c r="T536" s="74"/>
      <c r="X536" s="73">
        <v>8958</v>
      </c>
      <c r="Y536" s="73"/>
      <c r="Z536" s="73"/>
      <c r="AA536" s="73"/>
      <c r="AB536" s="73"/>
    </row>
    <row r="537" spans="6:28" ht="6" customHeight="1" x14ac:dyDescent="0.25"/>
    <row r="538" spans="6:28" ht="15" customHeight="1" x14ac:dyDescent="0.25">
      <c r="F538" s="75" t="s">
        <v>321</v>
      </c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S538" s="74">
        <v>4</v>
      </c>
      <c r="T538" s="74"/>
      <c r="X538" s="73">
        <v>1129.3900000000001</v>
      </c>
      <c r="Y538" s="73"/>
      <c r="Z538" s="73"/>
      <c r="AA538" s="73"/>
      <c r="AB538" s="73"/>
    </row>
    <row r="539" spans="6:28" ht="6" customHeight="1" x14ac:dyDescent="0.25"/>
    <row r="540" spans="6:28" ht="13.5" customHeight="1" x14ac:dyDescent="0.25">
      <c r="F540" s="77" t="s">
        <v>320</v>
      </c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S540" s="74">
        <v>63</v>
      </c>
      <c r="T540" s="74"/>
      <c r="X540" s="73">
        <v>30807</v>
      </c>
      <c r="Y540" s="73"/>
      <c r="Z540" s="73"/>
      <c r="AA540" s="73"/>
      <c r="AB540" s="73"/>
    </row>
    <row r="541" spans="6:28" ht="13.5" customHeight="1" x14ac:dyDescent="0.25"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</row>
    <row r="542" spans="6:28" ht="6" customHeight="1" x14ac:dyDescent="0.25"/>
    <row r="543" spans="6:28" ht="13.5" customHeight="1" x14ac:dyDescent="0.25">
      <c r="F543" s="77" t="s">
        <v>319</v>
      </c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S543" s="74">
        <v>2</v>
      </c>
      <c r="T543" s="74"/>
      <c r="X543" s="73">
        <v>1034.78</v>
      </c>
      <c r="Y543" s="73"/>
      <c r="Z543" s="73"/>
      <c r="AA543" s="73"/>
      <c r="AB543" s="73"/>
    </row>
    <row r="544" spans="6:28" ht="13.5" customHeight="1" x14ac:dyDescent="0.25"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</row>
    <row r="545" spans="6:28" ht="6" customHeight="1" x14ac:dyDescent="0.25"/>
    <row r="546" spans="6:28" ht="13.5" customHeight="1" x14ac:dyDescent="0.25">
      <c r="F546" s="77" t="s">
        <v>318</v>
      </c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S546" s="74">
        <v>18</v>
      </c>
      <c r="T546" s="74"/>
      <c r="X546" s="73">
        <v>5290</v>
      </c>
      <c r="Y546" s="73"/>
      <c r="Z546" s="73"/>
      <c r="AA546" s="73"/>
      <c r="AB546" s="73"/>
    </row>
    <row r="547" spans="6:28" ht="13.5" customHeight="1" x14ac:dyDescent="0.25"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</row>
    <row r="548" spans="6:28" ht="6" customHeight="1" x14ac:dyDescent="0.25"/>
    <row r="549" spans="6:28" ht="15" customHeight="1" x14ac:dyDescent="0.25">
      <c r="F549" s="75" t="s">
        <v>317</v>
      </c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S549" s="74">
        <v>12</v>
      </c>
      <c r="T549" s="74"/>
      <c r="X549" s="73">
        <v>4788</v>
      </c>
      <c r="Y549" s="73"/>
      <c r="Z549" s="73"/>
      <c r="AA549" s="73"/>
      <c r="AB549" s="73"/>
    </row>
    <row r="550" spans="6:28" ht="6" customHeight="1" x14ac:dyDescent="0.25"/>
    <row r="551" spans="6:28" ht="15" customHeight="1" x14ac:dyDescent="0.25">
      <c r="F551" s="75" t="s">
        <v>316</v>
      </c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S551" s="74">
        <v>1</v>
      </c>
      <c r="T551" s="74"/>
      <c r="X551" s="73">
        <v>595</v>
      </c>
      <c r="Y551" s="73"/>
      <c r="Z551" s="73"/>
      <c r="AA551" s="73"/>
      <c r="AB551" s="73"/>
    </row>
    <row r="552" spans="6:28" ht="6" customHeight="1" x14ac:dyDescent="0.25"/>
    <row r="553" spans="6:28" ht="15" customHeight="1" x14ac:dyDescent="0.25">
      <c r="F553" s="75" t="s">
        <v>315</v>
      </c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S553" s="74">
        <v>1</v>
      </c>
      <c r="T553" s="74"/>
      <c r="X553" s="73">
        <v>5</v>
      </c>
      <c r="Y553" s="73"/>
      <c r="Z553" s="73"/>
      <c r="AA553" s="73"/>
      <c r="AB553" s="73"/>
    </row>
    <row r="554" spans="6:28" ht="6" customHeight="1" x14ac:dyDescent="0.25"/>
    <row r="555" spans="6:28" ht="15" customHeight="1" x14ac:dyDescent="0.25">
      <c r="F555" s="75" t="s">
        <v>314</v>
      </c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S555" s="74">
        <v>3</v>
      </c>
      <c r="T555" s="74"/>
      <c r="X555" s="73">
        <v>762</v>
      </c>
      <c r="Y555" s="73"/>
      <c r="Z555" s="73"/>
      <c r="AA555" s="73"/>
      <c r="AB555" s="73"/>
    </row>
    <row r="556" spans="6:28" ht="6" customHeight="1" x14ac:dyDescent="0.25"/>
    <row r="557" spans="6:28" ht="15" customHeight="1" x14ac:dyDescent="0.25">
      <c r="F557" s="75" t="s">
        <v>313</v>
      </c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S557" s="74">
        <v>14</v>
      </c>
      <c r="T557" s="74"/>
      <c r="X557" s="73">
        <v>13365.72</v>
      </c>
      <c r="Y557" s="73"/>
      <c r="Z557" s="73"/>
      <c r="AA557" s="73"/>
      <c r="AB557" s="73"/>
    </row>
    <row r="558" spans="6:28" ht="6" customHeight="1" x14ac:dyDescent="0.25"/>
    <row r="559" spans="6:28" ht="15" customHeight="1" x14ac:dyDescent="0.25">
      <c r="F559" s="75" t="s">
        <v>312</v>
      </c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S559" s="74">
        <v>112</v>
      </c>
      <c r="T559" s="74"/>
      <c r="X559" s="73">
        <v>54263.25</v>
      </c>
      <c r="Y559" s="73"/>
      <c r="Z559" s="73"/>
      <c r="AA559" s="73"/>
      <c r="AB559" s="73"/>
    </row>
    <row r="560" spans="6:28" ht="6" customHeight="1" x14ac:dyDescent="0.25"/>
    <row r="561" spans="4:28" ht="15" customHeight="1" x14ac:dyDescent="0.25">
      <c r="F561" s="75" t="s">
        <v>311</v>
      </c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S561" s="74">
        <v>34</v>
      </c>
      <c r="T561" s="74"/>
      <c r="X561" s="73">
        <v>14216</v>
      </c>
      <c r="Y561" s="73"/>
      <c r="Z561" s="73"/>
      <c r="AA561" s="73"/>
      <c r="AB561" s="73"/>
    </row>
    <row r="562" spans="4:28" ht="6" customHeight="1" x14ac:dyDescent="0.25"/>
    <row r="563" spans="4:28" ht="15" customHeight="1" x14ac:dyDescent="0.25">
      <c r="F563" s="75" t="s">
        <v>310</v>
      </c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S563" s="74">
        <v>1</v>
      </c>
      <c r="T563" s="74"/>
      <c r="X563" s="73">
        <v>647.35</v>
      </c>
      <c r="Y563" s="73"/>
      <c r="Z563" s="73"/>
      <c r="AA563" s="73"/>
      <c r="AB563" s="73"/>
    </row>
    <row r="564" spans="4:28" ht="6" customHeight="1" x14ac:dyDescent="0.25"/>
    <row r="565" spans="4:28" ht="15" customHeight="1" x14ac:dyDescent="0.25">
      <c r="F565" s="75" t="s">
        <v>309</v>
      </c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S565" s="74">
        <v>4</v>
      </c>
      <c r="T565" s="74"/>
      <c r="X565" s="73">
        <v>2304</v>
      </c>
      <c r="Y565" s="73"/>
      <c r="Z565" s="73"/>
      <c r="AA565" s="73"/>
      <c r="AB565" s="73"/>
    </row>
    <row r="566" spans="4:28" ht="6" customHeight="1" x14ac:dyDescent="0.25"/>
    <row r="567" spans="4:28" ht="15" customHeight="1" x14ac:dyDescent="0.25">
      <c r="F567" s="75" t="s">
        <v>308</v>
      </c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S567" s="74">
        <v>31</v>
      </c>
      <c r="T567" s="74"/>
      <c r="X567" s="73">
        <v>92300.44</v>
      </c>
      <c r="Y567" s="73"/>
      <c r="Z567" s="73"/>
      <c r="AA567" s="73"/>
      <c r="AB567" s="73"/>
    </row>
    <row r="568" spans="4:28" ht="6" customHeight="1" x14ac:dyDescent="0.25"/>
    <row r="569" spans="4:28" ht="13.5" customHeight="1" x14ac:dyDescent="0.25">
      <c r="F569" s="77" t="s">
        <v>307</v>
      </c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S569" s="74">
        <v>1</v>
      </c>
      <c r="T569" s="74"/>
      <c r="X569" s="73">
        <v>1400</v>
      </c>
      <c r="Y569" s="73"/>
      <c r="Z569" s="73"/>
      <c r="AA569" s="73"/>
      <c r="AB569" s="73"/>
    </row>
    <row r="570" spans="4:28" ht="13.5" customHeight="1" x14ac:dyDescent="0.25"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</row>
    <row r="571" spans="4:28" ht="6" customHeight="1" x14ac:dyDescent="0.25"/>
    <row r="572" spans="4:28" ht="15" customHeight="1" x14ac:dyDescent="0.25">
      <c r="F572" s="75" t="s">
        <v>306</v>
      </c>
      <c r="G572" s="75"/>
      <c r="H572" s="75"/>
      <c r="I572" s="75"/>
      <c r="J572" s="75"/>
      <c r="K572" s="75"/>
      <c r="L572" s="75"/>
      <c r="M572" s="75"/>
      <c r="N572" s="75"/>
      <c r="O572" s="75"/>
      <c r="P572" s="75"/>
      <c r="S572" s="74">
        <v>93</v>
      </c>
      <c r="T572" s="74"/>
      <c r="X572" s="73">
        <v>24441</v>
      </c>
      <c r="Y572" s="73"/>
      <c r="Z572" s="73"/>
      <c r="AA572" s="73"/>
      <c r="AB572" s="73"/>
    </row>
    <row r="573" spans="4:28" ht="6" customHeight="1" x14ac:dyDescent="0.25"/>
    <row r="574" spans="4:28" ht="15" customHeight="1" x14ac:dyDescent="0.25">
      <c r="F574" s="75" t="s">
        <v>305</v>
      </c>
      <c r="G574" s="75"/>
      <c r="H574" s="75"/>
      <c r="I574" s="75"/>
      <c r="J574" s="75"/>
      <c r="K574" s="75"/>
      <c r="L574" s="75"/>
      <c r="M574" s="75"/>
      <c r="N574" s="75"/>
      <c r="O574" s="75"/>
      <c r="P574" s="75"/>
      <c r="S574" s="74">
        <v>1</v>
      </c>
      <c r="T574" s="74"/>
      <c r="X574" s="73">
        <v>305</v>
      </c>
      <c r="Y574" s="73"/>
      <c r="Z574" s="73"/>
      <c r="AA574" s="73"/>
      <c r="AB574" s="73"/>
    </row>
    <row r="575" spans="4:28" ht="6" customHeight="1" x14ac:dyDescent="0.25"/>
    <row r="576" spans="4:28" ht="14.25" customHeight="1" x14ac:dyDescent="0.25">
      <c r="D576" s="76" t="s">
        <v>304</v>
      </c>
      <c r="E576" s="76"/>
      <c r="F576" s="76"/>
      <c r="G576" s="76"/>
      <c r="H576" s="76"/>
      <c r="I576" s="76"/>
      <c r="J576" s="76"/>
      <c r="K576" s="76"/>
      <c r="L576" s="76"/>
      <c r="M576" s="76"/>
      <c r="N576" s="76"/>
      <c r="O576" s="76"/>
      <c r="P576" s="76"/>
      <c r="S576" s="71">
        <v>56</v>
      </c>
      <c r="T576" s="71"/>
      <c r="X576" s="70">
        <v>413039.28</v>
      </c>
      <c r="Y576" s="70"/>
      <c r="Z576" s="70"/>
      <c r="AA576" s="70"/>
      <c r="AB576" s="70"/>
    </row>
    <row r="577" spans="6:28" ht="6" customHeight="1" x14ac:dyDescent="0.25"/>
    <row r="578" spans="6:28" ht="15" customHeight="1" x14ac:dyDescent="0.25">
      <c r="F578" s="75" t="s">
        <v>303</v>
      </c>
      <c r="G578" s="75"/>
      <c r="H578" s="75"/>
      <c r="I578" s="75"/>
      <c r="J578" s="75"/>
      <c r="K578" s="75"/>
      <c r="L578" s="75"/>
      <c r="M578" s="75"/>
      <c r="N578" s="75"/>
      <c r="O578" s="75"/>
      <c r="P578" s="75"/>
      <c r="S578" s="74">
        <v>3</v>
      </c>
      <c r="T578" s="74"/>
      <c r="X578" s="73">
        <v>1085.28</v>
      </c>
      <c r="Y578" s="73"/>
      <c r="Z578" s="73"/>
      <c r="AA578" s="73"/>
      <c r="AB578" s="73"/>
    </row>
    <row r="579" spans="6:28" ht="6" customHeight="1" x14ac:dyDescent="0.25"/>
    <row r="580" spans="6:28" ht="15" customHeight="1" x14ac:dyDescent="0.25">
      <c r="F580" s="75" t="s">
        <v>302</v>
      </c>
      <c r="G580" s="75"/>
      <c r="H580" s="75"/>
      <c r="I580" s="75"/>
      <c r="J580" s="75"/>
      <c r="K580" s="75"/>
      <c r="L580" s="75"/>
      <c r="M580" s="75"/>
      <c r="N580" s="75"/>
      <c r="O580" s="75"/>
      <c r="P580" s="75"/>
      <c r="S580" s="74">
        <v>11</v>
      </c>
      <c r="T580" s="74"/>
      <c r="X580" s="73">
        <v>38074</v>
      </c>
      <c r="Y580" s="73"/>
      <c r="Z580" s="73"/>
      <c r="AA580" s="73"/>
      <c r="AB580" s="73"/>
    </row>
    <row r="581" spans="6:28" ht="6" customHeight="1" x14ac:dyDescent="0.25"/>
    <row r="582" spans="6:28" ht="15" customHeight="1" x14ac:dyDescent="0.25">
      <c r="F582" s="75" t="s">
        <v>301</v>
      </c>
      <c r="G582" s="75"/>
      <c r="H582" s="75"/>
      <c r="I582" s="75"/>
      <c r="J582" s="75"/>
      <c r="K582" s="75"/>
      <c r="L582" s="75"/>
      <c r="M582" s="75"/>
      <c r="N582" s="75"/>
      <c r="O582" s="75"/>
      <c r="P582" s="75"/>
      <c r="S582" s="74">
        <v>1</v>
      </c>
      <c r="T582" s="74"/>
      <c r="X582" s="73">
        <v>12991</v>
      </c>
      <c r="Y582" s="73"/>
      <c r="Z582" s="73"/>
      <c r="AA582" s="73"/>
      <c r="AB582" s="73"/>
    </row>
    <row r="583" spans="6:28" ht="6" customHeight="1" x14ac:dyDescent="0.25"/>
    <row r="584" spans="6:28" ht="15" customHeight="1" x14ac:dyDescent="0.25">
      <c r="F584" s="75" t="s">
        <v>300</v>
      </c>
      <c r="G584" s="75"/>
      <c r="H584" s="75"/>
      <c r="I584" s="75"/>
      <c r="J584" s="75"/>
      <c r="K584" s="75"/>
      <c r="L584" s="75"/>
      <c r="M584" s="75"/>
      <c r="N584" s="75"/>
      <c r="O584" s="75"/>
      <c r="P584" s="75"/>
      <c r="S584" s="74">
        <v>1</v>
      </c>
      <c r="T584" s="74"/>
      <c r="X584" s="73">
        <v>845</v>
      </c>
      <c r="Y584" s="73"/>
      <c r="Z584" s="73"/>
      <c r="AA584" s="73"/>
      <c r="AB584" s="73"/>
    </row>
    <row r="585" spans="6:28" ht="6" customHeight="1" x14ac:dyDescent="0.25"/>
    <row r="586" spans="6:28" ht="15" customHeight="1" x14ac:dyDescent="0.25">
      <c r="F586" s="75" t="s">
        <v>299</v>
      </c>
      <c r="G586" s="75"/>
      <c r="H586" s="75"/>
      <c r="I586" s="75"/>
      <c r="J586" s="75"/>
      <c r="K586" s="75"/>
      <c r="L586" s="75"/>
      <c r="M586" s="75"/>
      <c r="N586" s="75"/>
      <c r="O586" s="75"/>
      <c r="P586" s="75"/>
      <c r="S586" s="74">
        <v>1</v>
      </c>
      <c r="T586" s="74"/>
      <c r="X586" s="73">
        <v>1940</v>
      </c>
      <c r="Y586" s="73"/>
      <c r="Z586" s="73"/>
      <c r="AA586" s="73"/>
      <c r="AB586" s="73"/>
    </row>
    <row r="587" spans="6:28" ht="6" customHeight="1" x14ac:dyDescent="0.25"/>
    <row r="588" spans="6:28" ht="15" customHeight="1" x14ac:dyDescent="0.25">
      <c r="F588" s="75" t="s">
        <v>298</v>
      </c>
      <c r="G588" s="75"/>
      <c r="H588" s="75"/>
      <c r="I588" s="75"/>
      <c r="J588" s="75"/>
      <c r="K588" s="75"/>
      <c r="L588" s="75"/>
      <c r="M588" s="75"/>
      <c r="N588" s="75"/>
      <c r="O588" s="75"/>
      <c r="P588" s="75"/>
      <c r="S588" s="74">
        <v>4</v>
      </c>
      <c r="T588" s="74"/>
      <c r="X588" s="73">
        <v>9280</v>
      </c>
      <c r="Y588" s="73"/>
      <c r="Z588" s="73"/>
      <c r="AA588" s="73"/>
      <c r="AB588" s="73"/>
    </row>
    <row r="589" spans="6:28" ht="6" customHeight="1" x14ac:dyDescent="0.25"/>
    <row r="590" spans="6:28" ht="15" customHeight="1" x14ac:dyDescent="0.25">
      <c r="F590" s="75" t="s">
        <v>297</v>
      </c>
      <c r="G590" s="75"/>
      <c r="H590" s="75"/>
      <c r="I590" s="75"/>
      <c r="J590" s="75"/>
      <c r="K590" s="75"/>
      <c r="L590" s="75"/>
      <c r="M590" s="75"/>
      <c r="N590" s="75"/>
      <c r="O590" s="75"/>
      <c r="P590" s="75"/>
      <c r="S590" s="74">
        <v>2</v>
      </c>
      <c r="T590" s="74"/>
      <c r="X590" s="73">
        <v>2162</v>
      </c>
      <c r="Y590" s="73"/>
      <c r="Z590" s="73"/>
      <c r="AA590" s="73"/>
      <c r="AB590" s="73"/>
    </row>
    <row r="591" spans="6:28" ht="6" customHeight="1" x14ac:dyDescent="0.25"/>
    <row r="592" spans="6:28" ht="15" customHeight="1" x14ac:dyDescent="0.25">
      <c r="F592" s="75" t="s">
        <v>296</v>
      </c>
      <c r="G592" s="75"/>
      <c r="H592" s="75"/>
      <c r="I592" s="75"/>
      <c r="J592" s="75"/>
      <c r="K592" s="75"/>
      <c r="L592" s="75"/>
      <c r="M592" s="75"/>
      <c r="N592" s="75"/>
      <c r="O592" s="75"/>
      <c r="P592" s="75"/>
      <c r="S592" s="74">
        <v>2</v>
      </c>
      <c r="T592" s="74"/>
      <c r="X592" s="73">
        <v>4400</v>
      </c>
      <c r="Y592" s="73"/>
      <c r="Z592" s="73"/>
      <c r="AA592" s="73"/>
      <c r="AB592" s="73"/>
    </row>
    <row r="593" spans="6:28" ht="6" customHeight="1" x14ac:dyDescent="0.25"/>
    <row r="594" spans="6:28" ht="15" customHeight="1" x14ac:dyDescent="0.25">
      <c r="F594" s="75" t="s">
        <v>295</v>
      </c>
      <c r="G594" s="75"/>
      <c r="H594" s="75"/>
      <c r="I594" s="75"/>
      <c r="J594" s="75"/>
      <c r="K594" s="75"/>
      <c r="L594" s="75"/>
      <c r="M594" s="75"/>
      <c r="N594" s="75"/>
      <c r="O594" s="75"/>
      <c r="P594" s="75"/>
      <c r="S594" s="74">
        <v>2</v>
      </c>
      <c r="T594" s="74"/>
      <c r="X594" s="73">
        <v>4275</v>
      </c>
      <c r="Y594" s="73"/>
      <c r="Z594" s="73"/>
      <c r="AA594" s="73"/>
      <c r="AB594" s="73"/>
    </row>
    <row r="595" spans="6:28" ht="6" customHeight="1" x14ac:dyDescent="0.25"/>
    <row r="596" spans="6:28" ht="15" customHeight="1" x14ac:dyDescent="0.25">
      <c r="F596" s="75" t="s">
        <v>294</v>
      </c>
      <c r="G596" s="75"/>
      <c r="H596" s="75"/>
      <c r="I596" s="75"/>
      <c r="J596" s="75"/>
      <c r="K596" s="75"/>
      <c r="L596" s="75"/>
      <c r="M596" s="75"/>
      <c r="N596" s="75"/>
      <c r="O596" s="75"/>
      <c r="P596" s="75"/>
      <c r="S596" s="74">
        <v>1</v>
      </c>
      <c r="T596" s="74"/>
      <c r="X596" s="73">
        <v>480</v>
      </c>
      <c r="Y596" s="73"/>
      <c r="Z596" s="73"/>
      <c r="AA596" s="73"/>
      <c r="AB596" s="73"/>
    </row>
    <row r="597" spans="6:28" ht="6" customHeight="1" x14ac:dyDescent="0.25"/>
    <row r="598" spans="6:28" ht="15" customHeight="1" x14ac:dyDescent="0.25">
      <c r="F598" s="75" t="s">
        <v>293</v>
      </c>
      <c r="G598" s="75"/>
      <c r="H598" s="75"/>
      <c r="I598" s="75"/>
      <c r="J598" s="75"/>
      <c r="K598" s="75"/>
      <c r="L598" s="75"/>
      <c r="M598" s="75"/>
      <c r="N598" s="75"/>
      <c r="O598" s="75"/>
      <c r="P598" s="75"/>
      <c r="S598" s="74">
        <v>1</v>
      </c>
      <c r="T598" s="74"/>
      <c r="X598" s="73">
        <v>1260</v>
      </c>
      <c r="Y598" s="73"/>
      <c r="Z598" s="73"/>
      <c r="AA598" s="73"/>
      <c r="AB598" s="73"/>
    </row>
    <row r="599" spans="6:28" ht="6" customHeight="1" x14ac:dyDescent="0.25"/>
    <row r="600" spans="6:28" ht="15" customHeight="1" x14ac:dyDescent="0.25">
      <c r="F600" s="75" t="s">
        <v>292</v>
      </c>
      <c r="G600" s="75"/>
      <c r="H600" s="75"/>
      <c r="I600" s="75"/>
      <c r="J600" s="75"/>
      <c r="K600" s="75"/>
      <c r="L600" s="75"/>
      <c r="M600" s="75"/>
      <c r="N600" s="75"/>
      <c r="O600" s="75"/>
      <c r="P600" s="75"/>
      <c r="S600" s="74">
        <v>1</v>
      </c>
      <c r="T600" s="74"/>
      <c r="X600" s="73">
        <v>2600</v>
      </c>
      <c r="Y600" s="73"/>
      <c r="Z600" s="73"/>
      <c r="AA600" s="73"/>
      <c r="AB600" s="73"/>
    </row>
    <row r="601" spans="6:28" ht="6" customHeight="1" x14ac:dyDescent="0.25"/>
    <row r="602" spans="6:28" ht="15" customHeight="1" x14ac:dyDescent="0.25">
      <c r="F602" s="75" t="s">
        <v>291</v>
      </c>
      <c r="G602" s="75"/>
      <c r="H602" s="75"/>
      <c r="I602" s="75"/>
      <c r="J602" s="75"/>
      <c r="K602" s="75"/>
      <c r="L602" s="75"/>
      <c r="M602" s="75"/>
      <c r="N602" s="75"/>
      <c r="O602" s="75"/>
      <c r="P602" s="75"/>
      <c r="S602" s="74">
        <v>12</v>
      </c>
      <c r="T602" s="74"/>
      <c r="X602" s="73">
        <v>297410</v>
      </c>
      <c r="Y602" s="73"/>
      <c r="Z602" s="73"/>
      <c r="AA602" s="73"/>
      <c r="AB602" s="73"/>
    </row>
    <row r="603" spans="6:28" ht="6" customHeight="1" x14ac:dyDescent="0.25"/>
    <row r="604" spans="6:28" ht="15" customHeight="1" x14ac:dyDescent="0.25">
      <c r="F604" s="75" t="s">
        <v>290</v>
      </c>
      <c r="G604" s="75"/>
      <c r="H604" s="75"/>
      <c r="I604" s="75"/>
      <c r="J604" s="75"/>
      <c r="K604" s="75"/>
      <c r="L604" s="75"/>
      <c r="M604" s="75"/>
      <c r="N604" s="75"/>
      <c r="O604" s="75"/>
      <c r="P604" s="75"/>
      <c r="S604" s="74">
        <v>1</v>
      </c>
      <c r="T604" s="74"/>
      <c r="X604" s="73">
        <v>2512</v>
      </c>
      <c r="Y604" s="73"/>
      <c r="Z604" s="73"/>
      <c r="AA604" s="73"/>
      <c r="AB604" s="73"/>
    </row>
    <row r="605" spans="6:28" ht="6" customHeight="1" x14ac:dyDescent="0.25"/>
    <row r="606" spans="6:28" ht="15" customHeight="1" x14ac:dyDescent="0.25">
      <c r="F606" s="75" t="s">
        <v>289</v>
      </c>
      <c r="G606" s="75"/>
      <c r="H606" s="75"/>
      <c r="I606" s="75"/>
      <c r="J606" s="75"/>
      <c r="K606" s="75"/>
      <c r="L606" s="75"/>
      <c r="M606" s="75"/>
      <c r="N606" s="75"/>
      <c r="O606" s="75"/>
      <c r="P606" s="75"/>
      <c r="S606" s="74">
        <v>8</v>
      </c>
      <c r="T606" s="74"/>
      <c r="X606" s="73">
        <v>3200</v>
      </c>
      <c r="Y606" s="73"/>
      <c r="Z606" s="73"/>
      <c r="AA606" s="73"/>
      <c r="AB606" s="73"/>
    </row>
    <row r="607" spans="6:28" ht="6" customHeight="1" x14ac:dyDescent="0.25"/>
    <row r="608" spans="6:28" ht="15" customHeight="1" x14ac:dyDescent="0.25">
      <c r="F608" s="75" t="s">
        <v>288</v>
      </c>
      <c r="G608" s="75"/>
      <c r="H608" s="75"/>
      <c r="I608" s="75"/>
      <c r="J608" s="75"/>
      <c r="K608" s="75"/>
      <c r="L608" s="75"/>
      <c r="M608" s="75"/>
      <c r="N608" s="75"/>
      <c r="O608" s="75"/>
      <c r="P608" s="75"/>
      <c r="S608" s="74">
        <v>1</v>
      </c>
      <c r="T608" s="74"/>
      <c r="X608" s="73">
        <v>17550</v>
      </c>
      <c r="Y608" s="73"/>
      <c r="Z608" s="73"/>
      <c r="AA608" s="73"/>
      <c r="AB608" s="73"/>
    </row>
    <row r="609" spans="4:28" ht="6" customHeight="1" x14ac:dyDescent="0.25"/>
    <row r="610" spans="4:28" ht="15" customHeight="1" x14ac:dyDescent="0.25">
      <c r="F610" s="75" t="s">
        <v>287</v>
      </c>
      <c r="G610" s="75"/>
      <c r="H610" s="75"/>
      <c r="I610" s="75"/>
      <c r="J610" s="75"/>
      <c r="K610" s="75"/>
      <c r="L610" s="75"/>
      <c r="M610" s="75"/>
      <c r="N610" s="75"/>
      <c r="O610" s="75"/>
      <c r="P610" s="75"/>
      <c r="S610" s="74">
        <v>1</v>
      </c>
      <c r="T610" s="74"/>
      <c r="X610" s="73">
        <v>1355</v>
      </c>
      <c r="Y610" s="73"/>
      <c r="Z610" s="73"/>
      <c r="AA610" s="73"/>
      <c r="AB610" s="73"/>
    </row>
    <row r="611" spans="4:28" ht="6" customHeight="1" x14ac:dyDescent="0.25"/>
    <row r="612" spans="4:28" ht="15" customHeight="1" x14ac:dyDescent="0.25">
      <c r="F612" s="75" t="s">
        <v>286</v>
      </c>
      <c r="G612" s="75"/>
      <c r="H612" s="75"/>
      <c r="I612" s="75"/>
      <c r="J612" s="75"/>
      <c r="K612" s="75"/>
      <c r="L612" s="75"/>
      <c r="M612" s="75"/>
      <c r="N612" s="75"/>
      <c r="O612" s="75"/>
      <c r="P612" s="75"/>
      <c r="S612" s="74">
        <v>2</v>
      </c>
      <c r="T612" s="74"/>
      <c r="X612" s="73">
        <v>10248</v>
      </c>
      <c r="Y612" s="73"/>
      <c r="Z612" s="73"/>
      <c r="AA612" s="73"/>
      <c r="AB612" s="73"/>
    </row>
    <row r="613" spans="4:28" ht="6" customHeight="1" x14ac:dyDescent="0.25"/>
    <row r="614" spans="4:28" ht="15" customHeight="1" x14ac:dyDescent="0.25">
      <c r="F614" s="75" t="s">
        <v>285</v>
      </c>
      <c r="G614" s="75"/>
      <c r="H614" s="75"/>
      <c r="I614" s="75"/>
      <c r="J614" s="75"/>
      <c r="K614" s="75"/>
      <c r="L614" s="75"/>
      <c r="M614" s="75"/>
      <c r="N614" s="75"/>
      <c r="O614" s="75"/>
      <c r="P614" s="75"/>
      <c r="S614" s="74">
        <v>1</v>
      </c>
      <c r="T614" s="74"/>
      <c r="X614" s="73">
        <v>1372</v>
      </c>
      <c r="Y614" s="73"/>
      <c r="Z614" s="73"/>
      <c r="AA614" s="73"/>
      <c r="AB614" s="73"/>
    </row>
    <row r="615" spans="4:28" ht="6" customHeight="1" x14ac:dyDescent="0.25"/>
    <row r="616" spans="4:28" ht="14.25" customHeight="1" x14ac:dyDescent="0.25">
      <c r="D616" s="76" t="s">
        <v>284</v>
      </c>
      <c r="E616" s="76"/>
      <c r="F616" s="76"/>
      <c r="G616" s="76"/>
      <c r="H616" s="76"/>
      <c r="I616" s="76"/>
      <c r="J616" s="76"/>
      <c r="K616" s="76"/>
      <c r="L616" s="76"/>
      <c r="M616" s="76"/>
      <c r="N616" s="76"/>
      <c r="O616" s="76"/>
      <c r="P616" s="76"/>
      <c r="S616" s="71">
        <v>115</v>
      </c>
      <c r="T616" s="71"/>
      <c r="X616" s="70">
        <v>719515</v>
      </c>
      <c r="Y616" s="70"/>
      <c r="Z616" s="70"/>
      <c r="AA616" s="70"/>
      <c r="AB616" s="70"/>
    </row>
    <row r="617" spans="4:28" ht="6" customHeight="1" x14ac:dyDescent="0.25"/>
    <row r="618" spans="4:28" ht="15" customHeight="1" x14ac:dyDescent="0.25">
      <c r="F618" s="75" t="s">
        <v>283</v>
      </c>
      <c r="G618" s="75"/>
      <c r="H618" s="75"/>
      <c r="I618" s="75"/>
      <c r="J618" s="75"/>
      <c r="K618" s="75"/>
      <c r="L618" s="75"/>
      <c r="M618" s="75"/>
      <c r="N618" s="75"/>
      <c r="O618" s="75"/>
      <c r="P618" s="75"/>
      <c r="S618" s="74">
        <v>24</v>
      </c>
      <c r="T618" s="74"/>
      <c r="X618" s="73">
        <v>640008</v>
      </c>
      <c r="Y618" s="73"/>
      <c r="Z618" s="73"/>
      <c r="AA618" s="73"/>
      <c r="AB618" s="73"/>
    </row>
    <row r="619" spans="4:28" ht="6" customHeight="1" x14ac:dyDescent="0.25"/>
    <row r="620" spans="4:28" ht="15" customHeight="1" x14ac:dyDescent="0.25">
      <c r="F620" s="75" t="s">
        <v>282</v>
      </c>
      <c r="G620" s="75"/>
      <c r="H620" s="75"/>
      <c r="I620" s="75"/>
      <c r="J620" s="75"/>
      <c r="K620" s="75"/>
      <c r="L620" s="75"/>
      <c r="M620" s="75"/>
      <c r="N620" s="75"/>
      <c r="O620" s="75"/>
      <c r="P620" s="75"/>
      <c r="S620" s="74">
        <v>1</v>
      </c>
      <c r="T620" s="74"/>
      <c r="X620" s="73">
        <v>3250</v>
      </c>
      <c r="Y620" s="73"/>
      <c r="Z620" s="73"/>
      <c r="AA620" s="73"/>
      <c r="AB620" s="73"/>
    </row>
    <row r="621" spans="4:28" ht="6" customHeight="1" x14ac:dyDescent="0.25"/>
    <row r="622" spans="4:28" ht="15" customHeight="1" x14ac:dyDescent="0.25">
      <c r="F622" s="75" t="s">
        <v>281</v>
      </c>
      <c r="G622" s="75"/>
      <c r="H622" s="75"/>
      <c r="I622" s="75"/>
      <c r="J622" s="75"/>
      <c r="K622" s="75"/>
      <c r="L622" s="75"/>
      <c r="M622" s="75"/>
      <c r="N622" s="75"/>
      <c r="O622" s="75"/>
      <c r="P622" s="75"/>
      <c r="S622" s="74">
        <v>8</v>
      </c>
      <c r="T622" s="74"/>
      <c r="X622" s="73">
        <v>24732</v>
      </c>
      <c r="Y622" s="73"/>
      <c r="Z622" s="73"/>
      <c r="AA622" s="73"/>
      <c r="AB622" s="73"/>
    </row>
    <row r="623" spans="4:28" ht="6" customHeight="1" x14ac:dyDescent="0.25"/>
    <row r="624" spans="4:28" ht="15" customHeight="1" x14ac:dyDescent="0.25">
      <c r="F624" s="75" t="s">
        <v>280</v>
      </c>
      <c r="G624" s="75"/>
      <c r="H624" s="75"/>
      <c r="I624" s="75"/>
      <c r="J624" s="75"/>
      <c r="K624" s="75"/>
      <c r="L624" s="75"/>
      <c r="M624" s="75"/>
      <c r="N624" s="75"/>
      <c r="O624" s="75"/>
      <c r="P624" s="75"/>
      <c r="S624" s="74">
        <v>82</v>
      </c>
      <c r="T624" s="74"/>
      <c r="X624" s="73">
        <v>51525</v>
      </c>
      <c r="Y624" s="73"/>
      <c r="Z624" s="73"/>
      <c r="AA624" s="73"/>
      <c r="AB624" s="73"/>
    </row>
    <row r="625" spans="4:28" ht="6" customHeight="1" x14ac:dyDescent="0.25"/>
    <row r="626" spans="4:28" ht="14.25" customHeight="1" x14ac:dyDescent="0.25">
      <c r="D626" s="76" t="s">
        <v>279</v>
      </c>
      <c r="E626" s="76"/>
      <c r="F626" s="76"/>
      <c r="G626" s="76"/>
      <c r="H626" s="76"/>
      <c r="I626" s="76"/>
      <c r="J626" s="76"/>
      <c r="K626" s="76"/>
      <c r="L626" s="76"/>
      <c r="M626" s="76"/>
      <c r="N626" s="76"/>
      <c r="O626" s="76"/>
      <c r="P626" s="76"/>
      <c r="S626" s="71">
        <v>47</v>
      </c>
      <c r="T626" s="71"/>
      <c r="X626" s="70">
        <v>141955.99</v>
      </c>
      <c r="Y626" s="70"/>
      <c r="Z626" s="70"/>
      <c r="AA626" s="70"/>
      <c r="AB626" s="70"/>
    </row>
    <row r="627" spans="4:28" ht="6" customHeight="1" x14ac:dyDescent="0.25"/>
    <row r="628" spans="4:28" ht="13.5" customHeight="1" x14ac:dyDescent="0.25">
      <c r="F628" s="77" t="s">
        <v>278</v>
      </c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S628" s="74">
        <v>1</v>
      </c>
      <c r="T628" s="74"/>
      <c r="X628" s="73">
        <v>21608.99</v>
      </c>
      <c r="Y628" s="73"/>
      <c r="Z628" s="73"/>
      <c r="AA628" s="73"/>
      <c r="AB628" s="73"/>
    </row>
    <row r="629" spans="4:28" ht="13.5" customHeight="1" x14ac:dyDescent="0.25"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</row>
    <row r="630" spans="4:28" ht="6" customHeight="1" x14ac:dyDescent="0.25"/>
    <row r="631" spans="4:28" ht="15" customHeight="1" x14ac:dyDescent="0.25">
      <c r="F631" s="75" t="s">
        <v>277</v>
      </c>
      <c r="G631" s="75"/>
      <c r="H631" s="75"/>
      <c r="I631" s="75"/>
      <c r="J631" s="75"/>
      <c r="K631" s="75"/>
      <c r="L631" s="75"/>
      <c r="M631" s="75"/>
      <c r="N631" s="75"/>
      <c r="O631" s="75"/>
      <c r="P631" s="75"/>
      <c r="S631" s="74">
        <v>2</v>
      </c>
      <c r="T631" s="74"/>
      <c r="X631" s="73">
        <v>57424</v>
      </c>
      <c r="Y631" s="73"/>
      <c r="Z631" s="73"/>
      <c r="AA631" s="73"/>
      <c r="AB631" s="73"/>
    </row>
    <row r="632" spans="4:28" ht="6" customHeight="1" x14ac:dyDescent="0.25"/>
    <row r="633" spans="4:28" ht="15" customHeight="1" x14ac:dyDescent="0.25">
      <c r="F633" s="75" t="s">
        <v>276</v>
      </c>
      <c r="G633" s="75"/>
      <c r="H633" s="75"/>
      <c r="I633" s="75"/>
      <c r="J633" s="75"/>
      <c r="K633" s="75"/>
      <c r="L633" s="75"/>
      <c r="M633" s="75"/>
      <c r="N633" s="75"/>
      <c r="O633" s="75"/>
      <c r="P633" s="75"/>
      <c r="S633" s="74">
        <v>1</v>
      </c>
      <c r="T633" s="74"/>
      <c r="X633" s="73">
        <v>400</v>
      </c>
      <c r="Y633" s="73"/>
      <c r="Z633" s="73"/>
      <c r="AA633" s="73"/>
      <c r="AB633" s="73"/>
    </row>
    <row r="634" spans="4:28" ht="6" customHeight="1" x14ac:dyDescent="0.25"/>
    <row r="635" spans="4:28" ht="15" customHeight="1" x14ac:dyDescent="0.25">
      <c r="F635" s="75" t="s">
        <v>275</v>
      </c>
      <c r="G635" s="75"/>
      <c r="H635" s="75"/>
      <c r="I635" s="75"/>
      <c r="J635" s="75"/>
      <c r="K635" s="75"/>
      <c r="L635" s="75"/>
      <c r="M635" s="75"/>
      <c r="N635" s="75"/>
      <c r="O635" s="75"/>
      <c r="P635" s="75"/>
      <c r="S635" s="74">
        <v>2</v>
      </c>
      <c r="T635" s="74"/>
      <c r="X635" s="73">
        <v>35050</v>
      </c>
      <c r="Y635" s="73"/>
      <c r="Z635" s="73"/>
      <c r="AA635" s="73"/>
      <c r="AB635" s="73"/>
    </row>
    <row r="636" spans="4:28" ht="6" customHeight="1" x14ac:dyDescent="0.25"/>
    <row r="637" spans="4:28" ht="15" customHeight="1" x14ac:dyDescent="0.25">
      <c r="F637" s="75" t="s">
        <v>274</v>
      </c>
      <c r="G637" s="75"/>
      <c r="H637" s="75"/>
      <c r="I637" s="75"/>
      <c r="J637" s="75"/>
      <c r="K637" s="75"/>
      <c r="L637" s="75"/>
      <c r="M637" s="75"/>
      <c r="N637" s="75"/>
      <c r="O637" s="75"/>
      <c r="P637" s="75"/>
      <c r="S637" s="74">
        <v>1</v>
      </c>
      <c r="T637" s="74"/>
      <c r="X637" s="73">
        <v>6073</v>
      </c>
      <c r="Y637" s="73"/>
      <c r="Z637" s="73"/>
      <c r="AA637" s="73"/>
      <c r="AB637" s="73"/>
    </row>
    <row r="638" spans="4:28" ht="6" customHeight="1" x14ac:dyDescent="0.25"/>
    <row r="639" spans="4:28" ht="15" customHeight="1" x14ac:dyDescent="0.25">
      <c r="F639" s="75" t="s">
        <v>273</v>
      </c>
      <c r="G639" s="75"/>
      <c r="H639" s="75"/>
      <c r="I639" s="75"/>
      <c r="J639" s="75"/>
      <c r="K639" s="75"/>
      <c r="L639" s="75"/>
      <c r="M639" s="75"/>
      <c r="N639" s="75"/>
      <c r="O639" s="75"/>
      <c r="P639" s="75"/>
      <c r="S639" s="74">
        <v>40</v>
      </c>
      <c r="T639" s="74"/>
      <c r="X639" s="73">
        <v>21400</v>
      </c>
      <c r="Y639" s="73"/>
      <c r="Z639" s="73"/>
      <c r="AA639" s="73"/>
      <c r="AB639" s="73"/>
    </row>
    <row r="640" spans="4:28" ht="6" customHeight="1" x14ac:dyDescent="0.25"/>
    <row r="641" spans="4:28" ht="14.25" customHeight="1" x14ac:dyDescent="0.25">
      <c r="D641" s="76" t="s">
        <v>272</v>
      </c>
      <c r="E641" s="76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76"/>
      <c r="S641" s="71">
        <v>138</v>
      </c>
      <c r="T641" s="71"/>
      <c r="X641" s="70">
        <v>102974.98</v>
      </c>
      <c r="Y641" s="70"/>
      <c r="Z641" s="70"/>
      <c r="AA641" s="70"/>
      <c r="AB641" s="70"/>
    </row>
    <row r="642" spans="4:28" ht="6" customHeight="1" x14ac:dyDescent="0.25"/>
    <row r="643" spans="4:28" ht="15" customHeight="1" x14ac:dyDescent="0.25">
      <c r="F643" s="75" t="s">
        <v>271</v>
      </c>
      <c r="G643" s="75"/>
      <c r="H643" s="75"/>
      <c r="I643" s="75"/>
      <c r="J643" s="75"/>
      <c r="K643" s="75"/>
      <c r="L643" s="75"/>
      <c r="M643" s="75"/>
      <c r="N643" s="75"/>
      <c r="O643" s="75"/>
      <c r="P643" s="75"/>
      <c r="S643" s="74">
        <v>1</v>
      </c>
      <c r="T643" s="74"/>
      <c r="X643" s="73">
        <v>999.95</v>
      </c>
      <c r="Y643" s="73"/>
      <c r="Z643" s="73"/>
      <c r="AA643" s="73"/>
      <c r="AB643" s="73"/>
    </row>
    <row r="644" spans="4:28" ht="6" customHeight="1" x14ac:dyDescent="0.25"/>
    <row r="645" spans="4:28" ht="15" customHeight="1" x14ac:dyDescent="0.25">
      <c r="F645" s="75" t="s">
        <v>270</v>
      </c>
      <c r="G645" s="75"/>
      <c r="H645" s="75"/>
      <c r="I645" s="75"/>
      <c r="J645" s="75"/>
      <c r="K645" s="75"/>
      <c r="L645" s="75"/>
      <c r="M645" s="75"/>
      <c r="N645" s="75"/>
      <c r="O645" s="75"/>
      <c r="P645" s="75"/>
      <c r="S645" s="74">
        <v>2</v>
      </c>
      <c r="T645" s="74"/>
      <c r="X645" s="73">
        <v>2200</v>
      </c>
      <c r="Y645" s="73"/>
      <c r="Z645" s="73"/>
      <c r="AA645" s="73"/>
      <c r="AB645" s="73"/>
    </row>
    <row r="646" spans="4:28" ht="6" customHeight="1" x14ac:dyDescent="0.25"/>
    <row r="647" spans="4:28" ht="15" customHeight="1" x14ac:dyDescent="0.25">
      <c r="F647" s="75" t="s">
        <v>269</v>
      </c>
      <c r="G647" s="75"/>
      <c r="H647" s="75"/>
      <c r="I647" s="75"/>
      <c r="J647" s="75"/>
      <c r="K647" s="75"/>
      <c r="L647" s="75"/>
      <c r="M647" s="75"/>
      <c r="N647" s="75"/>
      <c r="O647" s="75"/>
      <c r="P647" s="75"/>
      <c r="S647" s="74">
        <v>2</v>
      </c>
      <c r="T647" s="74"/>
      <c r="X647" s="73">
        <v>2890</v>
      </c>
      <c r="Y647" s="73"/>
      <c r="Z647" s="73"/>
      <c r="AA647" s="73"/>
      <c r="AB647" s="73"/>
    </row>
    <row r="648" spans="4:28" ht="6" customHeight="1" x14ac:dyDescent="0.25"/>
    <row r="649" spans="4:28" ht="13.5" customHeight="1" x14ac:dyDescent="0.25">
      <c r="F649" s="77" t="s">
        <v>268</v>
      </c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S649" s="74">
        <v>1</v>
      </c>
      <c r="T649" s="74"/>
      <c r="X649" s="73">
        <v>1</v>
      </c>
      <c r="Y649" s="73"/>
      <c r="Z649" s="73"/>
      <c r="AA649" s="73"/>
      <c r="AB649" s="73"/>
    </row>
    <row r="650" spans="4:28" ht="13.5" customHeight="1" x14ac:dyDescent="0.25"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</row>
    <row r="651" spans="4:28" ht="6" customHeight="1" x14ac:dyDescent="0.25"/>
    <row r="652" spans="4:28" ht="13.5" customHeight="1" x14ac:dyDescent="0.25">
      <c r="F652" s="77" t="s">
        <v>267</v>
      </c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S652" s="74">
        <v>4</v>
      </c>
      <c r="T652" s="74"/>
      <c r="X652" s="73">
        <v>4</v>
      </c>
      <c r="Y652" s="73"/>
      <c r="Z652" s="73"/>
      <c r="AA652" s="73"/>
      <c r="AB652" s="73"/>
    </row>
    <row r="653" spans="4:28" ht="13.5" customHeight="1" x14ac:dyDescent="0.25"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</row>
    <row r="654" spans="4:28" ht="6" customHeight="1" x14ac:dyDescent="0.25"/>
    <row r="655" spans="4:28" ht="13.5" customHeight="1" x14ac:dyDescent="0.25">
      <c r="F655" s="77" t="s">
        <v>266</v>
      </c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S655" s="74">
        <v>2</v>
      </c>
      <c r="T655" s="74"/>
      <c r="X655" s="73">
        <v>1684</v>
      </c>
      <c r="Y655" s="73"/>
      <c r="Z655" s="73"/>
      <c r="AA655" s="73"/>
      <c r="AB655" s="73"/>
    </row>
    <row r="656" spans="4:28" ht="13.5" customHeight="1" x14ac:dyDescent="0.25"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</row>
    <row r="657" spans="6:28" ht="6" customHeight="1" x14ac:dyDescent="0.25"/>
    <row r="658" spans="6:28" ht="13.5" customHeight="1" x14ac:dyDescent="0.25">
      <c r="F658" s="77" t="s">
        <v>265</v>
      </c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S658" s="74">
        <v>2</v>
      </c>
      <c r="T658" s="74"/>
      <c r="X658" s="73">
        <v>131</v>
      </c>
      <c r="Y658" s="73"/>
      <c r="Z658" s="73"/>
      <c r="AA658" s="73"/>
      <c r="AB658" s="73"/>
    </row>
    <row r="659" spans="6:28" ht="13.5" customHeight="1" x14ac:dyDescent="0.25"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</row>
    <row r="660" spans="6:28" ht="6" customHeight="1" x14ac:dyDescent="0.25"/>
    <row r="661" spans="6:28" ht="13.5" customHeight="1" x14ac:dyDescent="0.25">
      <c r="F661" s="77" t="s">
        <v>264</v>
      </c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S661" s="74">
        <v>2</v>
      </c>
      <c r="T661" s="74"/>
      <c r="X661" s="73">
        <v>685.38</v>
      </c>
      <c r="Y661" s="73"/>
      <c r="Z661" s="73"/>
      <c r="AA661" s="73"/>
      <c r="AB661" s="73"/>
    </row>
    <row r="662" spans="6:28" ht="13.5" customHeight="1" x14ac:dyDescent="0.25"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</row>
    <row r="663" spans="6:28" ht="6" customHeight="1" x14ac:dyDescent="0.25"/>
    <row r="664" spans="6:28" ht="15" customHeight="1" x14ac:dyDescent="0.25">
      <c r="F664" s="75" t="s">
        <v>263</v>
      </c>
      <c r="G664" s="75"/>
      <c r="H664" s="75"/>
      <c r="I664" s="75"/>
      <c r="J664" s="75"/>
      <c r="K664" s="75"/>
      <c r="L664" s="75"/>
      <c r="M664" s="75"/>
      <c r="N664" s="75"/>
      <c r="O664" s="75"/>
      <c r="P664" s="75"/>
      <c r="S664" s="74">
        <v>1</v>
      </c>
      <c r="T664" s="74"/>
      <c r="X664" s="73">
        <v>410</v>
      </c>
      <c r="Y664" s="73"/>
      <c r="Z664" s="73"/>
      <c r="AA664" s="73"/>
      <c r="AB664" s="73"/>
    </row>
    <row r="665" spans="6:28" ht="6" customHeight="1" x14ac:dyDescent="0.25"/>
    <row r="666" spans="6:28" ht="15" customHeight="1" x14ac:dyDescent="0.25">
      <c r="F666" s="75" t="s">
        <v>262</v>
      </c>
      <c r="G666" s="75"/>
      <c r="H666" s="75"/>
      <c r="I666" s="75"/>
      <c r="J666" s="75"/>
      <c r="K666" s="75"/>
      <c r="L666" s="75"/>
      <c r="M666" s="75"/>
      <c r="N666" s="75"/>
      <c r="O666" s="75"/>
      <c r="P666" s="75"/>
      <c r="S666" s="74">
        <v>1</v>
      </c>
      <c r="T666" s="74"/>
      <c r="X666" s="73">
        <v>427</v>
      </c>
      <c r="Y666" s="73"/>
      <c r="Z666" s="73"/>
      <c r="AA666" s="73"/>
      <c r="AB666" s="73"/>
    </row>
    <row r="667" spans="6:28" ht="6" customHeight="1" x14ac:dyDescent="0.25"/>
    <row r="668" spans="6:28" ht="15" customHeight="1" x14ac:dyDescent="0.25">
      <c r="F668" s="75" t="s">
        <v>261</v>
      </c>
      <c r="G668" s="75"/>
      <c r="H668" s="75"/>
      <c r="I668" s="75"/>
      <c r="J668" s="75"/>
      <c r="K668" s="75"/>
      <c r="L668" s="75"/>
      <c r="M668" s="75"/>
      <c r="N668" s="75"/>
      <c r="O668" s="75"/>
      <c r="P668" s="75"/>
      <c r="S668" s="74">
        <v>1</v>
      </c>
      <c r="T668" s="74"/>
      <c r="X668" s="73">
        <v>427</v>
      </c>
      <c r="Y668" s="73"/>
      <c r="Z668" s="73"/>
      <c r="AA668" s="73"/>
      <c r="AB668" s="73"/>
    </row>
    <row r="669" spans="6:28" ht="6" customHeight="1" x14ac:dyDescent="0.25"/>
    <row r="670" spans="6:28" ht="15" customHeight="1" x14ac:dyDescent="0.25">
      <c r="F670" s="75" t="s">
        <v>260</v>
      </c>
      <c r="G670" s="75"/>
      <c r="H670" s="75"/>
      <c r="I670" s="75"/>
      <c r="J670" s="75"/>
      <c r="K670" s="75"/>
      <c r="L670" s="75"/>
      <c r="M670" s="75"/>
      <c r="N670" s="75"/>
      <c r="O670" s="75"/>
      <c r="P670" s="75"/>
      <c r="S670" s="74">
        <v>4</v>
      </c>
      <c r="T670" s="74"/>
      <c r="X670" s="73">
        <v>7704.85</v>
      </c>
      <c r="Y670" s="73"/>
      <c r="Z670" s="73"/>
      <c r="AA670" s="73"/>
      <c r="AB670" s="73"/>
    </row>
    <row r="671" spans="6:28" ht="6" customHeight="1" x14ac:dyDescent="0.25"/>
    <row r="672" spans="6:28" ht="15" customHeight="1" x14ac:dyDescent="0.25">
      <c r="F672" s="75" t="s">
        <v>259</v>
      </c>
      <c r="G672" s="75"/>
      <c r="H672" s="75"/>
      <c r="I672" s="75"/>
      <c r="J672" s="75"/>
      <c r="K672" s="75"/>
      <c r="L672" s="75"/>
      <c r="M672" s="75"/>
      <c r="N672" s="75"/>
      <c r="O672" s="75"/>
      <c r="P672" s="75"/>
      <c r="S672" s="74">
        <v>2</v>
      </c>
      <c r="T672" s="74"/>
      <c r="X672" s="73">
        <v>699.9</v>
      </c>
      <c r="Y672" s="73"/>
      <c r="Z672" s="73"/>
      <c r="AA672" s="73"/>
      <c r="AB672" s="73"/>
    </row>
    <row r="673" spans="6:28" ht="6" customHeight="1" x14ac:dyDescent="0.25"/>
    <row r="674" spans="6:28" ht="15" customHeight="1" x14ac:dyDescent="0.25">
      <c r="F674" s="75" t="s">
        <v>258</v>
      </c>
      <c r="G674" s="75"/>
      <c r="H674" s="75"/>
      <c r="I674" s="75"/>
      <c r="J674" s="75"/>
      <c r="K674" s="75"/>
      <c r="L674" s="75"/>
      <c r="M674" s="75"/>
      <c r="N674" s="75"/>
      <c r="O674" s="75"/>
      <c r="P674" s="75"/>
      <c r="S674" s="74">
        <v>1</v>
      </c>
      <c r="T674" s="74"/>
      <c r="X674" s="73">
        <v>1850</v>
      </c>
      <c r="Y674" s="73"/>
      <c r="Z674" s="73"/>
      <c r="AA674" s="73"/>
      <c r="AB674" s="73"/>
    </row>
    <row r="675" spans="6:28" ht="6" customHeight="1" x14ac:dyDescent="0.25"/>
    <row r="676" spans="6:28" ht="15" customHeight="1" x14ac:dyDescent="0.25">
      <c r="F676" s="75" t="s">
        <v>257</v>
      </c>
      <c r="G676" s="75"/>
      <c r="H676" s="75"/>
      <c r="I676" s="75"/>
      <c r="J676" s="75"/>
      <c r="K676" s="75"/>
      <c r="L676" s="75"/>
      <c r="M676" s="75"/>
      <c r="N676" s="75"/>
      <c r="O676" s="75"/>
      <c r="P676" s="75"/>
      <c r="S676" s="74">
        <v>20</v>
      </c>
      <c r="T676" s="74"/>
      <c r="X676" s="73">
        <v>4744.8999999999996</v>
      </c>
      <c r="Y676" s="73"/>
      <c r="Z676" s="73"/>
      <c r="AA676" s="73"/>
      <c r="AB676" s="73"/>
    </row>
    <row r="677" spans="6:28" ht="6" customHeight="1" x14ac:dyDescent="0.25"/>
    <row r="678" spans="6:28" ht="15" customHeight="1" x14ac:dyDescent="0.25">
      <c r="F678" s="75" t="s">
        <v>256</v>
      </c>
      <c r="G678" s="75"/>
      <c r="H678" s="75"/>
      <c r="I678" s="75"/>
      <c r="J678" s="75"/>
      <c r="K678" s="75"/>
      <c r="L678" s="75"/>
      <c r="M678" s="75"/>
      <c r="N678" s="75"/>
      <c r="O678" s="75"/>
      <c r="P678" s="75"/>
      <c r="S678" s="74">
        <v>1</v>
      </c>
      <c r="T678" s="74"/>
      <c r="X678" s="73">
        <v>135</v>
      </c>
      <c r="Y678" s="73"/>
      <c r="Z678" s="73"/>
      <c r="AA678" s="73"/>
      <c r="AB678" s="73"/>
    </row>
    <row r="679" spans="6:28" ht="6" customHeight="1" x14ac:dyDescent="0.25"/>
    <row r="680" spans="6:28" ht="15" customHeight="1" x14ac:dyDescent="0.25">
      <c r="F680" s="75" t="s">
        <v>255</v>
      </c>
      <c r="G680" s="75"/>
      <c r="H680" s="75"/>
      <c r="I680" s="75"/>
      <c r="J680" s="75"/>
      <c r="K680" s="75"/>
      <c r="L680" s="75"/>
      <c r="M680" s="75"/>
      <c r="N680" s="75"/>
      <c r="O680" s="75"/>
      <c r="P680" s="75"/>
      <c r="S680" s="74">
        <v>61</v>
      </c>
      <c r="T680" s="74"/>
      <c r="X680" s="73">
        <v>23579</v>
      </c>
      <c r="Y680" s="73"/>
      <c r="Z680" s="73"/>
      <c r="AA680" s="73"/>
      <c r="AB680" s="73"/>
    </row>
    <row r="681" spans="6:28" ht="6" customHeight="1" x14ac:dyDescent="0.25"/>
    <row r="682" spans="6:28" ht="15" customHeight="1" x14ac:dyDescent="0.25">
      <c r="F682" s="75" t="s">
        <v>254</v>
      </c>
      <c r="G682" s="75"/>
      <c r="H682" s="75"/>
      <c r="I682" s="75"/>
      <c r="J682" s="75"/>
      <c r="K682" s="75"/>
      <c r="L682" s="75"/>
      <c r="M682" s="75"/>
      <c r="N682" s="75"/>
      <c r="O682" s="75"/>
      <c r="P682" s="75"/>
      <c r="S682" s="74">
        <v>10</v>
      </c>
      <c r="T682" s="74"/>
      <c r="X682" s="73">
        <v>5580</v>
      </c>
      <c r="Y682" s="73"/>
      <c r="Z682" s="73"/>
      <c r="AA682" s="73"/>
      <c r="AB682" s="73"/>
    </row>
    <row r="683" spans="6:28" ht="6" customHeight="1" x14ac:dyDescent="0.25"/>
    <row r="684" spans="6:28" ht="15" customHeight="1" x14ac:dyDescent="0.25">
      <c r="F684" s="75" t="s">
        <v>253</v>
      </c>
      <c r="G684" s="75"/>
      <c r="H684" s="75"/>
      <c r="I684" s="75"/>
      <c r="J684" s="75"/>
      <c r="K684" s="75"/>
      <c r="L684" s="75"/>
      <c r="M684" s="75"/>
      <c r="N684" s="75"/>
      <c r="O684" s="75"/>
      <c r="P684" s="75"/>
      <c r="S684" s="74">
        <v>2</v>
      </c>
      <c r="T684" s="74"/>
      <c r="X684" s="73">
        <v>1950</v>
      </c>
      <c r="Y684" s="73"/>
      <c r="Z684" s="73"/>
      <c r="AA684" s="73"/>
      <c r="AB684" s="73"/>
    </row>
    <row r="685" spans="6:28" ht="6" customHeight="1" x14ac:dyDescent="0.25"/>
    <row r="686" spans="6:28" ht="15" customHeight="1" x14ac:dyDescent="0.25">
      <c r="F686" s="75" t="s">
        <v>252</v>
      </c>
      <c r="G686" s="75"/>
      <c r="H686" s="75"/>
      <c r="I686" s="75"/>
      <c r="J686" s="75"/>
      <c r="K686" s="75"/>
      <c r="L686" s="75"/>
      <c r="M686" s="75"/>
      <c r="N686" s="75"/>
      <c r="O686" s="75"/>
      <c r="P686" s="75"/>
      <c r="S686" s="74">
        <v>2</v>
      </c>
      <c r="T686" s="74"/>
      <c r="X686" s="73">
        <v>4399</v>
      </c>
      <c r="Y686" s="73"/>
      <c r="Z686" s="73"/>
      <c r="AA686" s="73"/>
      <c r="AB686" s="73"/>
    </row>
    <row r="687" spans="6:28" ht="6" customHeight="1" x14ac:dyDescent="0.25"/>
    <row r="688" spans="6:28" ht="15" customHeight="1" x14ac:dyDescent="0.25">
      <c r="F688" s="75" t="s">
        <v>251</v>
      </c>
      <c r="G688" s="75"/>
      <c r="H688" s="75"/>
      <c r="I688" s="75"/>
      <c r="J688" s="75"/>
      <c r="K688" s="75"/>
      <c r="L688" s="75"/>
      <c r="M688" s="75"/>
      <c r="N688" s="75"/>
      <c r="O688" s="75"/>
      <c r="P688" s="75"/>
      <c r="S688" s="74">
        <v>6</v>
      </c>
      <c r="T688" s="74"/>
      <c r="X688" s="73">
        <v>14550</v>
      </c>
      <c r="Y688" s="73"/>
      <c r="Z688" s="73"/>
      <c r="AA688" s="73"/>
      <c r="AB688" s="73"/>
    </row>
    <row r="689" spans="4:28" ht="6" customHeight="1" x14ac:dyDescent="0.25"/>
    <row r="690" spans="4:28" ht="15" customHeight="1" x14ac:dyDescent="0.25">
      <c r="F690" s="75" t="s">
        <v>250</v>
      </c>
      <c r="G690" s="75"/>
      <c r="H690" s="75"/>
      <c r="I690" s="75"/>
      <c r="J690" s="75"/>
      <c r="K690" s="75"/>
      <c r="L690" s="75"/>
      <c r="M690" s="75"/>
      <c r="N690" s="75"/>
      <c r="O690" s="75"/>
      <c r="P690" s="75"/>
      <c r="S690" s="74">
        <v>1</v>
      </c>
      <c r="T690" s="74"/>
      <c r="X690" s="73">
        <v>1</v>
      </c>
      <c r="Y690" s="73"/>
      <c r="Z690" s="73"/>
      <c r="AA690" s="73"/>
      <c r="AB690" s="73"/>
    </row>
    <row r="691" spans="4:28" ht="6" customHeight="1" x14ac:dyDescent="0.25"/>
    <row r="692" spans="4:28" ht="15" customHeight="1" x14ac:dyDescent="0.25">
      <c r="F692" s="75" t="s">
        <v>249</v>
      </c>
      <c r="G692" s="75"/>
      <c r="H692" s="75"/>
      <c r="I692" s="75"/>
      <c r="J692" s="75"/>
      <c r="K692" s="75"/>
      <c r="L692" s="75"/>
      <c r="M692" s="75"/>
      <c r="N692" s="75"/>
      <c r="O692" s="75"/>
      <c r="P692" s="75"/>
      <c r="S692" s="74">
        <v>4</v>
      </c>
      <c r="T692" s="74"/>
      <c r="X692" s="73">
        <v>25777</v>
      </c>
      <c r="Y692" s="73"/>
      <c r="Z692" s="73"/>
      <c r="AA692" s="73"/>
      <c r="AB692" s="73"/>
    </row>
    <row r="693" spans="4:28" ht="6" customHeight="1" x14ac:dyDescent="0.25"/>
    <row r="694" spans="4:28" ht="15" customHeight="1" x14ac:dyDescent="0.25">
      <c r="F694" s="75" t="s">
        <v>248</v>
      </c>
      <c r="G694" s="75"/>
      <c r="H694" s="75"/>
      <c r="I694" s="75"/>
      <c r="J694" s="75"/>
      <c r="K694" s="75"/>
      <c r="L694" s="75"/>
      <c r="M694" s="75"/>
      <c r="N694" s="75"/>
      <c r="O694" s="75"/>
      <c r="P694" s="75"/>
      <c r="S694" s="74">
        <v>1</v>
      </c>
      <c r="T694" s="74"/>
      <c r="X694" s="73">
        <v>135</v>
      </c>
      <c r="Y694" s="73"/>
      <c r="Z694" s="73"/>
      <c r="AA694" s="73"/>
      <c r="AB694" s="73"/>
    </row>
    <row r="695" spans="4:28" ht="6" customHeight="1" x14ac:dyDescent="0.25"/>
    <row r="696" spans="4:28" ht="15" customHeight="1" x14ac:dyDescent="0.25">
      <c r="F696" s="75" t="s">
        <v>247</v>
      </c>
      <c r="G696" s="75"/>
      <c r="H696" s="75"/>
      <c r="I696" s="75"/>
      <c r="J696" s="75"/>
      <c r="K696" s="75"/>
      <c r="L696" s="75"/>
      <c r="M696" s="75"/>
      <c r="N696" s="75"/>
      <c r="O696" s="75"/>
      <c r="P696" s="75"/>
      <c r="S696" s="74">
        <v>4</v>
      </c>
      <c r="T696" s="74"/>
      <c r="X696" s="73">
        <v>2010</v>
      </c>
      <c r="Y696" s="73"/>
      <c r="Z696" s="73"/>
      <c r="AA696" s="73"/>
      <c r="AB696" s="73"/>
    </row>
    <row r="697" spans="4:28" ht="6" customHeight="1" x14ac:dyDescent="0.25"/>
    <row r="698" spans="4:28" ht="14.25" customHeight="1" x14ac:dyDescent="0.25">
      <c r="D698" s="76" t="s">
        <v>246</v>
      </c>
      <c r="E698" s="76"/>
      <c r="F698" s="76"/>
      <c r="G698" s="76"/>
      <c r="H698" s="76"/>
      <c r="I698" s="76"/>
      <c r="J698" s="76"/>
      <c r="K698" s="76"/>
      <c r="L698" s="76"/>
      <c r="M698" s="76"/>
      <c r="N698" s="76"/>
      <c r="O698" s="76"/>
      <c r="P698" s="76"/>
      <c r="S698" s="71">
        <v>3</v>
      </c>
      <c r="T698" s="71"/>
      <c r="X698" s="70">
        <v>5000</v>
      </c>
      <c r="Y698" s="70"/>
      <c r="Z698" s="70"/>
      <c r="AA698" s="70"/>
      <c r="AB698" s="70"/>
    </row>
    <row r="699" spans="4:28" ht="6" customHeight="1" x14ac:dyDescent="0.25"/>
    <row r="700" spans="4:28" ht="15" customHeight="1" x14ac:dyDescent="0.25">
      <c r="F700" s="75" t="s">
        <v>245</v>
      </c>
      <c r="G700" s="75"/>
      <c r="H700" s="75"/>
      <c r="I700" s="75"/>
      <c r="J700" s="75"/>
      <c r="K700" s="75"/>
      <c r="L700" s="75"/>
      <c r="M700" s="75"/>
      <c r="N700" s="75"/>
      <c r="O700" s="75"/>
      <c r="P700" s="75"/>
      <c r="S700" s="74">
        <v>2</v>
      </c>
      <c r="T700" s="74"/>
      <c r="X700" s="73">
        <v>4800</v>
      </c>
      <c r="Y700" s="73"/>
      <c r="Z700" s="73"/>
      <c r="AA700" s="73"/>
      <c r="AB700" s="73"/>
    </row>
    <row r="701" spans="4:28" ht="6" customHeight="1" x14ac:dyDescent="0.25"/>
    <row r="702" spans="4:28" ht="15" customHeight="1" x14ac:dyDescent="0.25">
      <c r="F702" s="75" t="s">
        <v>244</v>
      </c>
      <c r="G702" s="75"/>
      <c r="H702" s="75"/>
      <c r="I702" s="75"/>
      <c r="J702" s="75"/>
      <c r="K702" s="75"/>
      <c r="L702" s="75"/>
      <c r="M702" s="75"/>
      <c r="N702" s="75"/>
      <c r="O702" s="75"/>
      <c r="P702" s="75"/>
      <c r="S702" s="74">
        <v>1</v>
      </c>
      <c r="T702" s="74"/>
      <c r="X702" s="73">
        <v>200</v>
      </c>
      <c r="Y702" s="73"/>
      <c r="Z702" s="73"/>
      <c r="AA702" s="73"/>
      <c r="AB702" s="73"/>
    </row>
    <row r="703" spans="4:28" ht="6" customHeight="1" x14ac:dyDescent="0.25"/>
    <row r="704" spans="4:28" ht="14.25" customHeight="1" x14ac:dyDescent="0.25">
      <c r="D704" s="76" t="s">
        <v>243</v>
      </c>
      <c r="E704" s="76"/>
      <c r="F704" s="76"/>
      <c r="G704" s="76"/>
      <c r="H704" s="76"/>
      <c r="I704" s="76"/>
      <c r="J704" s="76"/>
      <c r="K704" s="76"/>
      <c r="L704" s="76"/>
      <c r="M704" s="76"/>
      <c r="N704" s="76"/>
      <c r="O704" s="76"/>
      <c r="P704" s="76"/>
      <c r="S704" s="71">
        <v>12</v>
      </c>
      <c r="T704" s="71"/>
      <c r="X704" s="70">
        <v>1513309.66</v>
      </c>
      <c r="Y704" s="70"/>
      <c r="Z704" s="70"/>
      <c r="AA704" s="70"/>
      <c r="AB704" s="70"/>
    </row>
    <row r="705" spans="4:28" ht="6" customHeight="1" x14ac:dyDescent="0.25"/>
    <row r="706" spans="4:28" ht="15" customHeight="1" x14ac:dyDescent="0.25">
      <c r="F706" s="75" t="s">
        <v>242</v>
      </c>
      <c r="G706" s="75"/>
      <c r="H706" s="75"/>
      <c r="I706" s="75"/>
      <c r="J706" s="75"/>
      <c r="K706" s="75"/>
      <c r="L706" s="75"/>
      <c r="M706" s="75"/>
      <c r="N706" s="75"/>
      <c r="O706" s="75"/>
      <c r="P706" s="75"/>
      <c r="S706" s="74">
        <v>8</v>
      </c>
      <c r="T706" s="74"/>
      <c r="X706" s="73">
        <v>914081.66</v>
      </c>
      <c r="Y706" s="73"/>
      <c r="Z706" s="73"/>
      <c r="AA706" s="73"/>
      <c r="AB706" s="73"/>
    </row>
    <row r="707" spans="4:28" ht="6" customHeight="1" x14ac:dyDescent="0.25"/>
    <row r="708" spans="4:28" ht="15" customHeight="1" x14ac:dyDescent="0.25">
      <c r="F708" s="75" t="s">
        <v>241</v>
      </c>
      <c r="G708" s="75"/>
      <c r="H708" s="75"/>
      <c r="I708" s="75"/>
      <c r="J708" s="75"/>
      <c r="K708" s="75"/>
      <c r="L708" s="75"/>
      <c r="M708" s="75"/>
      <c r="N708" s="75"/>
      <c r="O708" s="75"/>
      <c r="P708" s="75"/>
      <c r="S708" s="74">
        <v>4</v>
      </c>
      <c r="T708" s="74"/>
      <c r="X708" s="73">
        <v>599228</v>
      </c>
      <c r="Y708" s="73"/>
      <c r="Z708" s="73"/>
      <c r="AA708" s="73"/>
      <c r="AB708" s="73"/>
    </row>
    <row r="709" spans="4:28" ht="6" customHeight="1" x14ac:dyDescent="0.25"/>
    <row r="710" spans="4:28" ht="14.25" customHeight="1" x14ac:dyDescent="0.25">
      <c r="D710" s="76" t="s">
        <v>240</v>
      </c>
      <c r="E710" s="76"/>
      <c r="F710" s="76"/>
      <c r="G710" s="76"/>
      <c r="H710" s="76"/>
      <c r="I710" s="76"/>
      <c r="J710" s="76"/>
      <c r="K710" s="76"/>
      <c r="L710" s="76"/>
      <c r="M710" s="76"/>
      <c r="N710" s="76"/>
      <c r="O710" s="76"/>
      <c r="P710" s="76"/>
      <c r="S710" s="71">
        <v>2</v>
      </c>
      <c r="T710" s="71"/>
      <c r="X710" s="70">
        <v>222900</v>
      </c>
      <c r="Y710" s="70"/>
      <c r="Z710" s="70"/>
      <c r="AA710" s="70"/>
      <c r="AB710" s="70"/>
    </row>
    <row r="711" spans="4:28" ht="6" customHeight="1" x14ac:dyDescent="0.25"/>
    <row r="712" spans="4:28" ht="15" customHeight="1" x14ac:dyDescent="0.25">
      <c r="F712" s="75" t="s">
        <v>85</v>
      </c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S712" s="74">
        <v>2</v>
      </c>
      <c r="T712" s="74"/>
      <c r="X712" s="73">
        <v>222900</v>
      </c>
      <c r="Y712" s="73"/>
      <c r="Z712" s="73"/>
      <c r="AA712" s="73"/>
      <c r="AB712" s="73"/>
    </row>
    <row r="713" spans="4:28" ht="6" customHeight="1" x14ac:dyDescent="0.25"/>
    <row r="714" spans="4:28" ht="14.25" customHeight="1" x14ac:dyDescent="0.25">
      <c r="D714" s="76" t="s">
        <v>239</v>
      </c>
      <c r="E714" s="76"/>
      <c r="F714" s="76"/>
      <c r="G714" s="76"/>
      <c r="H714" s="76"/>
      <c r="I714" s="76"/>
      <c r="J714" s="76"/>
      <c r="K714" s="76"/>
      <c r="L714" s="76"/>
      <c r="M714" s="76"/>
      <c r="N714" s="76"/>
      <c r="O714" s="76"/>
      <c r="P714" s="76"/>
      <c r="S714" s="71">
        <v>2</v>
      </c>
      <c r="T714" s="71"/>
      <c r="X714" s="70">
        <v>501160</v>
      </c>
      <c r="Y714" s="70"/>
      <c r="Z714" s="70"/>
      <c r="AA714" s="70"/>
      <c r="AB714" s="70"/>
    </row>
    <row r="715" spans="4:28" ht="6" customHeight="1" x14ac:dyDescent="0.25"/>
    <row r="716" spans="4:28" ht="15" customHeight="1" x14ac:dyDescent="0.25">
      <c r="F716" s="75" t="s">
        <v>238</v>
      </c>
      <c r="G716" s="75"/>
      <c r="H716" s="75"/>
      <c r="I716" s="75"/>
      <c r="J716" s="75"/>
      <c r="K716" s="75"/>
      <c r="L716" s="75"/>
      <c r="M716" s="75"/>
      <c r="N716" s="75"/>
      <c r="O716" s="75"/>
      <c r="P716" s="75"/>
      <c r="S716" s="74">
        <v>2</v>
      </c>
      <c r="T716" s="74"/>
      <c r="X716" s="73">
        <v>501160</v>
      </c>
      <c r="Y716" s="73"/>
      <c r="Z716" s="73"/>
      <c r="AA716" s="73"/>
      <c r="AB716" s="73"/>
    </row>
    <row r="717" spans="4:28" ht="4.5" customHeight="1" x14ac:dyDescent="0.25"/>
    <row r="718" spans="4:28" ht="1.5" customHeight="1" x14ac:dyDescent="0.25"/>
    <row r="719" spans="4:28" ht="6" customHeight="1" x14ac:dyDescent="0.25"/>
    <row r="720" spans="4:28" ht="13.5" customHeight="1" x14ac:dyDescent="0.25">
      <c r="L720" s="72" t="s">
        <v>237</v>
      </c>
      <c r="M720" s="72"/>
      <c r="N720" s="72"/>
      <c r="O720" s="72"/>
      <c r="P720" s="72"/>
      <c r="S720" s="71">
        <v>4205</v>
      </c>
      <c r="T720" s="71"/>
      <c r="X720" s="70">
        <v>14229892.199999999</v>
      </c>
      <c r="Y720" s="70"/>
      <c r="Z720" s="70"/>
      <c r="AA720" s="70"/>
      <c r="AB720" s="70"/>
    </row>
    <row r="721" spans="2:14" ht="6" customHeight="1" x14ac:dyDescent="0.25"/>
    <row r="722" spans="2:14" ht="15.75" customHeight="1" x14ac:dyDescent="0.25">
      <c r="B722" s="69" t="s">
        <v>236</v>
      </c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</row>
    <row r="723" spans="2:14" ht="409.6" customHeight="1" x14ac:dyDescent="0.25"/>
    <row r="724" spans="2:14" ht="21.75" customHeight="1" x14ac:dyDescent="0.25"/>
  </sheetData>
  <mergeCells count="972">
    <mergeCell ref="A1:S1"/>
    <mergeCell ref="V1:X1"/>
    <mergeCell ref="AB1:AC1"/>
    <mergeCell ref="K2:M2"/>
    <mergeCell ref="E3:Y3"/>
    <mergeCell ref="C5:F5"/>
    <mergeCell ref="H5:L5"/>
    <mergeCell ref="R7:V8"/>
    <mergeCell ref="B8:H9"/>
    <mergeCell ref="J8:O9"/>
    <mergeCell ref="X8:AB9"/>
    <mergeCell ref="B10:P10"/>
    <mergeCell ref="S10:U10"/>
    <mergeCell ref="X10:AB10"/>
    <mergeCell ref="C12:P12"/>
    <mergeCell ref="S12:U12"/>
    <mergeCell ref="X12:AB12"/>
    <mergeCell ref="D15:P15"/>
    <mergeCell ref="S15:T15"/>
    <mergeCell ref="X15:AB15"/>
    <mergeCell ref="F17:P17"/>
    <mergeCell ref="S17:T17"/>
    <mergeCell ref="X17:AB17"/>
    <mergeCell ref="F19:P19"/>
    <mergeCell ref="S19:T19"/>
    <mergeCell ref="X19:AB19"/>
    <mergeCell ref="F21:P21"/>
    <mergeCell ref="S21:T21"/>
    <mergeCell ref="X21:AB21"/>
    <mergeCell ref="F23:P23"/>
    <mergeCell ref="S23:T23"/>
    <mergeCell ref="X23:AB23"/>
    <mergeCell ref="F25:P25"/>
    <mergeCell ref="S25:T25"/>
    <mergeCell ref="X25:AB25"/>
    <mergeCell ref="F27:P27"/>
    <mergeCell ref="S27:T27"/>
    <mergeCell ref="X27:AB27"/>
    <mergeCell ref="F29:P29"/>
    <mergeCell ref="S29:T29"/>
    <mergeCell ref="X29:AB29"/>
    <mergeCell ref="F31:P31"/>
    <mergeCell ref="S31:T31"/>
    <mergeCell ref="X31:AB31"/>
    <mergeCell ref="F33:P33"/>
    <mergeCell ref="S33:T33"/>
    <mergeCell ref="X33:AB33"/>
    <mergeCell ref="D35:P35"/>
    <mergeCell ref="S35:T35"/>
    <mergeCell ref="X35:AB35"/>
    <mergeCell ref="F37:P37"/>
    <mergeCell ref="S37:T37"/>
    <mergeCell ref="X37:AB37"/>
    <mergeCell ref="F39:P39"/>
    <mergeCell ref="S39:T39"/>
    <mergeCell ref="X39:AB39"/>
    <mergeCell ref="F41:P41"/>
    <mergeCell ref="S41:T41"/>
    <mergeCell ref="X41:AB41"/>
    <mergeCell ref="F43:P44"/>
    <mergeCell ref="S43:T43"/>
    <mergeCell ref="X43:AB43"/>
    <mergeCell ref="F46:P46"/>
    <mergeCell ref="S46:T46"/>
    <mergeCell ref="X46:AB46"/>
    <mergeCell ref="F48:P48"/>
    <mergeCell ref="S48:T48"/>
    <mergeCell ref="X48:AB48"/>
    <mergeCell ref="D50:P50"/>
    <mergeCell ref="S50:T50"/>
    <mergeCell ref="X50:AB50"/>
    <mergeCell ref="F52:P52"/>
    <mergeCell ref="S52:T52"/>
    <mergeCell ref="X52:AB52"/>
    <mergeCell ref="F54:P54"/>
    <mergeCell ref="S54:T54"/>
    <mergeCell ref="X54:AB54"/>
    <mergeCell ref="F56:P56"/>
    <mergeCell ref="S56:T56"/>
    <mergeCell ref="X56:AB56"/>
    <mergeCell ref="F58:P58"/>
    <mergeCell ref="S58:T58"/>
    <mergeCell ref="X58:AB58"/>
    <mergeCell ref="F60:P60"/>
    <mergeCell ref="S60:T60"/>
    <mergeCell ref="X60:AB60"/>
    <mergeCell ref="F62:P62"/>
    <mergeCell ref="S62:T62"/>
    <mergeCell ref="X62:AB62"/>
    <mergeCell ref="F64:P71"/>
    <mergeCell ref="S64:T64"/>
    <mergeCell ref="X64:AB64"/>
    <mergeCell ref="F73:P80"/>
    <mergeCell ref="S73:T73"/>
    <mergeCell ref="X73:AB73"/>
    <mergeCell ref="F82:P89"/>
    <mergeCell ref="S82:T82"/>
    <mergeCell ref="X82:AB82"/>
    <mergeCell ref="F91:P98"/>
    <mergeCell ref="S91:T91"/>
    <mergeCell ref="X91:AB91"/>
    <mergeCell ref="F100:P107"/>
    <mergeCell ref="S100:T100"/>
    <mergeCell ref="X100:AB100"/>
    <mergeCell ref="F109:P109"/>
    <mergeCell ref="S109:T109"/>
    <mergeCell ref="X109:AB109"/>
    <mergeCell ref="F111:P111"/>
    <mergeCell ref="S111:T111"/>
    <mergeCell ref="X111:AB111"/>
    <mergeCell ref="F113:P113"/>
    <mergeCell ref="S113:T113"/>
    <mergeCell ref="X113:AB113"/>
    <mergeCell ref="F115:P115"/>
    <mergeCell ref="S115:T115"/>
    <mergeCell ref="X115:AB115"/>
    <mergeCell ref="F117:P117"/>
    <mergeCell ref="S117:T117"/>
    <mergeCell ref="X117:AB117"/>
    <mergeCell ref="F119:P119"/>
    <mergeCell ref="S119:T119"/>
    <mergeCell ref="X119:AB119"/>
    <mergeCell ref="F121:P121"/>
    <mergeCell ref="S121:T121"/>
    <mergeCell ref="X121:AB121"/>
    <mergeCell ref="F123:P123"/>
    <mergeCell ref="S123:T123"/>
    <mergeCell ref="X123:AB123"/>
    <mergeCell ref="F125:P125"/>
    <mergeCell ref="S125:T125"/>
    <mergeCell ref="X125:AB125"/>
    <mergeCell ref="F127:P127"/>
    <mergeCell ref="S127:T127"/>
    <mergeCell ref="X127:AB127"/>
    <mergeCell ref="F129:P129"/>
    <mergeCell ref="S129:T129"/>
    <mergeCell ref="X129:AB129"/>
    <mergeCell ref="F131:P131"/>
    <mergeCell ref="S131:T131"/>
    <mergeCell ref="X131:AB131"/>
    <mergeCell ref="F133:P133"/>
    <mergeCell ref="S133:T133"/>
    <mergeCell ref="X133:AB133"/>
    <mergeCell ref="F135:P135"/>
    <mergeCell ref="S135:T135"/>
    <mergeCell ref="X135:AB135"/>
    <mergeCell ref="F137:P137"/>
    <mergeCell ref="S137:T137"/>
    <mergeCell ref="X137:AB137"/>
    <mergeCell ref="F139:P139"/>
    <mergeCell ref="S139:T139"/>
    <mergeCell ref="X139:AB139"/>
    <mergeCell ref="F141:P141"/>
    <mergeCell ref="S141:T141"/>
    <mergeCell ref="X141:AB141"/>
    <mergeCell ref="F143:P143"/>
    <mergeCell ref="S143:T143"/>
    <mergeCell ref="X143:AB143"/>
    <mergeCell ref="F145:P145"/>
    <mergeCell ref="S145:T145"/>
    <mergeCell ref="X145:AB145"/>
    <mergeCell ref="F147:P147"/>
    <mergeCell ref="S147:T147"/>
    <mergeCell ref="X147:AB147"/>
    <mergeCell ref="F149:P149"/>
    <mergeCell ref="S149:T149"/>
    <mergeCell ref="X149:AB149"/>
    <mergeCell ref="F151:P151"/>
    <mergeCell ref="S151:T151"/>
    <mergeCell ref="X151:AB151"/>
    <mergeCell ref="F153:P153"/>
    <mergeCell ref="S153:T153"/>
    <mergeCell ref="X153:AB153"/>
    <mergeCell ref="F155:P155"/>
    <mergeCell ref="S155:T155"/>
    <mergeCell ref="X155:AB155"/>
    <mergeCell ref="F157:P157"/>
    <mergeCell ref="S157:T157"/>
    <mergeCell ref="X157:AB157"/>
    <mergeCell ref="F159:P159"/>
    <mergeCell ref="S159:T159"/>
    <mergeCell ref="X159:AB159"/>
    <mergeCell ref="D161:P161"/>
    <mergeCell ref="S161:T161"/>
    <mergeCell ref="X161:AB161"/>
    <mergeCell ref="F163:P163"/>
    <mergeCell ref="S163:T163"/>
    <mergeCell ref="X163:AB163"/>
    <mergeCell ref="F165:P165"/>
    <mergeCell ref="S165:T165"/>
    <mergeCell ref="X165:AB165"/>
    <mergeCell ref="D167:P167"/>
    <mergeCell ref="S167:T167"/>
    <mergeCell ref="X167:AB167"/>
    <mergeCell ref="F169:P169"/>
    <mergeCell ref="S169:T169"/>
    <mergeCell ref="X169:AB169"/>
    <mergeCell ref="F171:P171"/>
    <mergeCell ref="S171:T171"/>
    <mergeCell ref="X171:AB171"/>
    <mergeCell ref="D173:P173"/>
    <mergeCell ref="S173:T173"/>
    <mergeCell ref="X173:AB173"/>
    <mergeCell ref="F175:P175"/>
    <mergeCell ref="S175:T175"/>
    <mergeCell ref="X175:AB175"/>
    <mergeCell ref="D177:P177"/>
    <mergeCell ref="S177:T177"/>
    <mergeCell ref="X177:AB177"/>
    <mergeCell ref="F179:P179"/>
    <mergeCell ref="S179:T179"/>
    <mergeCell ref="X179:AB179"/>
    <mergeCell ref="F181:P181"/>
    <mergeCell ref="S181:T181"/>
    <mergeCell ref="X181:AB181"/>
    <mergeCell ref="D183:P183"/>
    <mergeCell ref="S183:T183"/>
    <mergeCell ref="X183:AB183"/>
    <mergeCell ref="F185:P185"/>
    <mergeCell ref="S185:T185"/>
    <mergeCell ref="X185:AB185"/>
    <mergeCell ref="F187:P187"/>
    <mergeCell ref="S187:T187"/>
    <mergeCell ref="X187:AB187"/>
    <mergeCell ref="F189:P189"/>
    <mergeCell ref="S189:T189"/>
    <mergeCell ref="X189:AB189"/>
    <mergeCell ref="F191:P191"/>
    <mergeCell ref="S191:T191"/>
    <mergeCell ref="X191:AB191"/>
    <mergeCell ref="D193:P193"/>
    <mergeCell ref="S193:T193"/>
    <mergeCell ref="X193:AB193"/>
    <mergeCell ref="F195:P195"/>
    <mergeCell ref="S195:T195"/>
    <mergeCell ref="X195:AB195"/>
    <mergeCell ref="D197:P197"/>
    <mergeCell ref="S197:T197"/>
    <mergeCell ref="X197:AB197"/>
    <mergeCell ref="F199:P199"/>
    <mergeCell ref="S199:T199"/>
    <mergeCell ref="X199:AB199"/>
    <mergeCell ref="F201:P201"/>
    <mergeCell ref="S201:T201"/>
    <mergeCell ref="X201:AB201"/>
    <mergeCell ref="F203:P203"/>
    <mergeCell ref="S203:T203"/>
    <mergeCell ref="X203:AB203"/>
    <mergeCell ref="F205:P205"/>
    <mergeCell ref="S205:T205"/>
    <mergeCell ref="X205:AB205"/>
    <mergeCell ref="F207:P207"/>
    <mergeCell ref="S207:T207"/>
    <mergeCell ref="X207:AB207"/>
    <mergeCell ref="F209:P209"/>
    <mergeCell ref="S209:T209"/>
    <mergeCell ref="X209:AB209"/>
    <mergeCell ref="D211:P211"/>
    <mergeCell ref="S211:T211"/>
    <mergeCell ref="X211:AB211"/>
    <mergeCell ref="F213:P213"/>
    <mergeCell ref="S213:T213"/>
    <mergeCell ref="X213:AB213"/>
    <mergeCell ref="F215:P215"/>
    <mergeCell ref="S215:T215"/>
    <mergeCell ref="X215:AB215"/>
    <mergeCell ref="F217:P217"/>
    <mergeCell ref="S217:T217"/>
    <mergeCell ref="X217:AB217"/>
    <mergeCell ref="F219:P219"/>
    <mergeCell ref="S219:T219"/>
    <mergeCell ref="X219:AB219"/>
    <mergeCell ref="D221:P221"/>
    <mergeCell ref="S221:T221"/>
    <mergeCell ref="X221:AB221"/>
    <mergeCell ref="F223:P223"/>
    <mergeCell ref="S223:T223"/>
    <mergeCell ref="X223:AB223"/>
    <mergeCell ref="F225:P225"/>
    <mergeCell ref="S225:T225"/>
    <mergeCell ref="X225:AB225"/>
    <mergeCell ref="F227:P227"/>
    <mergeCell ref="S227:T227"/>
    <mergeCell ref="X227:AB227"/>
    <mergeCell ref="F229:P229"/>
    <mergeCell ref="S229:T229"/>
    <mergeCell ref="X229:AB229"/>
    <mergeCell ref="D231:P231"/>
    <mergeCell ref="S231:T231"/>
    <mergeCell ref="X231:AB231"/>
    <mergeCell ref="F233:P233"/>
    <mergeCell ref="S233:T233"/>
    <mergeCell ref="X233:AB233"/>
    <mergeCell ref="D235:P235"/>
    <mergeCell ref="S235:T235"/>
    <mergeCell ref="X235:AB235"/>
    <mergeCell ref="F237:P237"/>
    <mergeCell ref="S237:T237"/>
    <mergeCell ref="X237:AB237"/>
    <mergeCell ref="F239:P239"/>
    <mergeCell ref="S239:T239"/>
    <mergeCell ref="X239:AB239"/>
    <mergeCell ref="F241:P241"/>
    <mergeCell ref="S241:T241"/>
    <mergeCell ref="X241:AB241"/>
    <mergeCell ref="F243:P243"/>
    <mergeCell ref="S243:T243"/>
    <mergeCell ref="X243:AB243"/>
    <mergeCell ref="F245:P245"/>
    <mergeCell ref="S245:T245"/>
    <mergeCell ref="X245:AB245"/>
    <mergeCell ref="F247:P247"/>
    <mergeCell ref="S247:T247"/>
    <mergeCell ref="X247:AB247"/>
    <mergeCell ref="D249:P249"/>
    <mergeCell ref="S249:T249"/>
    <mergeCell ref="X249:AB249"/>
    <mergeCell ref="F251:P251"/>
    <mergeCell ref="S251:T251"/>
    <mergeCell ref="X251:AB251"/>
    <mergeCell ref="D253:P253"/>
    <mergeCell ref="S253:T253"/>
    <mergeCell ref="X253:AB253"/>
    <mergeCell ref="F255:P255"/>
    <mergeCell ref="S255:T255"/>
    <mergeCell ref="X255:AB255"/>
    <mergeCell ref="F257:P257"/>
    <mergeCell ref="S257:T257"/>
    <mergeCell ref="X257:AB257"/>
    <mergeCell ref="F259:P259"/>
    <mergeCell ref="S259:T259"/>
    <mergeCell ref="X259:AB259"/>
    <mergeCell ref="F261:P268"/>
    <mergeCell ref="S261:T261"/>
    <mergeCell ref="X261:AB261"/>
    <mergeCell ref="F270:P270"/>
    <mergeCell ref="S270:T270"/>
    <mergeCell ref="X270:AB270"/>
    <mergeCell ref="F272:P272"/>
    <mergeCell ref="S272:T272"/>
    <mergeCell ref="X272:AB272"/>
    <mergeCell ref="F274:P274"/>
    <mergeCell ref="S274:T274"/>
    <mergeCell ref="X274:AB274"/>
    <mergeCell ref="F276:P276"/>
    <mergeCell ref="S276:T276"/>
    <mergeCell ref="X276:AB276"/>
    <mergeCell ref="F278:P278"/>
    <mergeCell ref="S278:T278"/>
    <mergeCell ref="X278:AB278"/>
    <mergeCell ref="F280:P280"/>
    <mergeCell ref="S280:T280"/>
    <mergeCell ref="X280:AB280"/>
    <mergeCell ref="F282:P282"/>
    <mergeCell ref="S282:T282"/>
    <mergeCell ref="X282:AB282"/>
    <mergeCell ref="F284:P284"/>
    <mergeCell ref="S284:T284"/>
    <mergeCell ref="X284:AB284"/>
    <mergeCell ref="F286:P286"/>
    <mergeCell ref="S286:T286"/>
    <mergeCell ref="X286:AB286"/>
    <mergeCell ref="F288:P288"/>
    <mergeCell ref="S288:T288"/>
    <mergeCell ref="X288:AB288"/>
    <mergeCell ref="D290:P290"/>
    <mergeCell ref="S290:T290"/>
    <mergeCell ref="X290:AB290"/>
    <mergeCell ref="F292:P292"/>
    <mergeCell ref="S292:T292"/>
    <mergeCell ref="X292:AB292"/>
    <mergeCell ref="F294:P294"/>
    <mergeCell ref="S294:T294"/>
    <mergeCell ref="X294:AB294"/>
    <mergeCell ref="F296:P296"/>
    <mergeCell ref="S296:T296"/>
    <mergeCell ref="X296:AB296"/>
    <mergeCell ref="D298:P298"/>
    <mergeCell ref="S298:T298"/>
    <mergeCell ref="X298:AB298"/>
    <mergeCell ref="F300:P304"/>
    <mergeCell ref="S300:T300"/>
    <mergeCell ref="X300:AB300"/>
    <mergeCell ref="D306:P306"/>
    <mergeCell ref="S306:T306"/>
    <mergeCell ref="X306:AB306"/>
    <mergeCell ref="F308:P308"/>
    <mergeCell ref="S308:T308"/>
    <mergeCell ref="X308:AB308"/>
    <mergeCell ref="F310:P310"/>
    <mergeCell ref="S310:T310"/>
    <mergeCell ref="X310:AB310"/>
    <mergeCell ref="D312:P312"/>
    <mergeCell ref="S312:T312"/>
    <mergeCell ref="X312:AB312"/>
    <mergeCell ref="F314:P314"/>
    <mergeCell ref="S314:T314"/>
    <mergeCell ref="X314:AB314"/>
    <mergeCell ref="F316:P316"/>
    <mergeCell ref="S316:T316"/>
    <mergeCell ref="X316:AB316"/>
    <mergeCell ref="F318:P319"/>
    <mergeCell ref="S318:T318"/>
    <mergeCell ref="X318:AB318"/>
    <mergeCell ref="F321:P321"/>
    <mergeCell ref="S321:T321"/>
    <mergeCell ref="X321:AB321"/>
    <mergeCell ref="F323:P323"/>
    <mergeCell ref="S323:T323"/>
    <mergeCell ref="X323:AB323"/>
    <mergeCell ref="F325:P325"/>
    <mergeCell ref="S325:T325"/>
    <mergeCell ref="X325:AB325"/>
    <mergeCell ref="F327:P327"/>
    <mergeCell ref="S327:T327"/>
    <mergeCell ref="X327:AB327"/>
    <mergeCell ref="F329:P329"/>
    <mergeCell ref="S329:T329"/>
    <mergeCell ref="X329:AB329"/>
    <mergeCell ref="F331:P331"/>
    <mergeCell ref="S331:T331"/>
    <mergeCell ref="X331:AB331"/>
    <mergeCell ref="F333:P333"/>
    <mergeCell ref="S333:T333"/>
    <mergeCell ref="X333:AB333"/>
    <mergeCell ref="F335:P335"/>
    <mergeCell ref="S335:T335"/>
    <mergeCell ref="X335:AB335"/>
    <mergeCell ref="F337:P337"/>
    <mergeCell ref="S337:T337"/>
    <mergeCell ref="X337:AB337"/>
    <mergeCell ref="F339:P339"/>
    <mergeCell ref="S339:T339"/>
    <mergeCell ref="X339:AB339"/>
    <mergeCell ref="F341:P341"/>
    <mergeCell ref="S341:T341"/>
    <mergeCell ref="X341:AB341"/>
    <mergeCell ref="F343:P343"/>
    <mergeCell ref="S343:T343"/>
    <mergeCell ref="X343:AB343"/>
    <mergeCell ref="F345:P345"/>
    <mergeCell ref="S345:T345"/>
    <mergeCell ref="X345:AB345"/>
    <mergeCell ref="F347:P347"/>
    <mergeCell ref="S347:T347"/>
    <mergeCell ref="X347:AB347"/>
    <mergeCell ref="F349:P349"/>
    <mergeCell ref="S349:T349"/>
    <mergeCell ref="X349:AB349"/>
    <mergeCell ref="F351:P351"/>
    <mergeCell ref="S351:T351"/>
    <mergeCell ref="X351:AB351"/>
    <mergeCell ref="F353:P353"/>
    <mergeCell ref="S353:T353"/>
    <mergeCell ref="X353:AB353"/>
    <mergeCell ref="F355:P355"/>
    <mergeCell ref="S355:T355"/>
    <mergeCell ref="X355:AB355"/>
    <mergeCell ref="F357:P357"/>
    <mergeCell ref="S357:T357"/>
    <mergeCell ref="X357:AB357"/>
    <mergeCell ref="D359:P359"/>
    <mergeCell ref="S359:T359"/>
    <mergeCell ref="X359:AB359"/>
    <mergeCell ref="F361:P361"/>
    <mergeCell ref="S361:T361"/>
    <mergeCell ref="X361:AB361"/>
    <mergeCell ref="F363:P363"/>
    <mergeCell ref="S363:T363"/>
    <mergeCell ref="X363:AB363"/>
    <mergeCell ref="F365:P365"/>
    <mergeCell ref="S365:T365"/>
    <mergeCell ref="X365:AB365"/>
    <mergeCell ref="F367:P367"/>
    <mergeCell ref="S367:T367"/>
    <mergeCell ref="X367:AB367"/>
    <mergeCell ref="F369:P369"/>
    <mergeCell ref="S369:T369"/>
    <mergeCell ref="X369:AB369"/>
    <mergeCell ref="F371:P371"/>
    <mergeCell ref="S371:T371"/>
    <mergeCell ref="X371:AB371"/>
    <mergeCell ref="F373:P373"/>
    <mergeCell ref="S373:T373"/>
    <mergeCell ref="X373:AB373"/>
    <mergeCell ref="F375:P375"/>
    <mergeCell ref="S375:T375"/>
    <mergeCell ref="X375:AB375"/>
    <mergeCell ref="F377:P377"/>
    <mergeCell ref="S377:T377"/>
    <mergeCell ref="X377:AB377"/>
    <mergeCell ref="F379:P379"/>
    <mergeCell ref="S379:T379"/>
    <mergeCell ref="X379:AB379"/>
    <mergeCell ref="F381:P381"/>
    <mergeCell ref="S381:T381"/>
    <mergeCell ref="X381:AB381"/>
    <mergeCell ref="F383:P383"/>
    <mergeCell ref="S383:T383"/>
    <mergeCell ref="X383:AB383"/>
    <mergeCell ref="F385:P385"/>
    <mergeCell ref="S385:T385"/>
    <mergeCell ref="X385:AB385"/>
    <mergeCell ref="F387:P388"/>
    <mergeCell ref="S387:T387"/>
    <mergeCell ref="X387:AB387"/>
    <mergeCell ref="F390:P391"/>
    <mergeCell ref="S390:T390"/>
    <mergeCell ref="X390:AB390"/>
    <mergeCell ref="F393:P394"/>
    <mergeCell ref="S393:T393"/>
    <mergeCell ref="X393:AB393"/>
    <mergeCell ref="F396:P396"/>
    <mergeCell ref="S396:T396"/>
    <mergeCell ref="X396:AB396"/>
    <mergeCell ref="F398:P398"/>
    <mergeCell ref="S398:T398"/>
    <mergeCell ref="X398:AB398"/>
    <mergeCell ref="F400:P400"/>
    <mergeCell ref="S400:T400"/>
    <mergeCell ref="X400:AB400"/>
    <mergeCell ref="F402:P402"/>
    <mergeCell ref="S402:T402"/>
    <mergeCell ref="X402:AB402"/>
    <mergeCell ref="F404:P404"/>
    <mergeCell ref="S404:T404"/>
    <mergeCell ref="X404:AB404"/>
    <mergeCell ref="F406:P406"/>
    <mergeCell ref="S406:T406"/>
    <mergeCell ref="X406:AB406"/>
    <mergeCell ref="F408:P408"/>
    <mergeCell ref="S408:T408"/>
    <mergeCell ref="X408:AB408"/>
    <mergeCell ref="F410:P410"/>
    <mergeCell ref="S410:T410"/>
    <mergeCell ref="X410:AB410"/>
    <mergeCell ref="F412:P412"/>
    <mergeCell ref="S412:T412"/>
    <mergeCell ref="X412:AB412"/>
    <mergeCell ref="F414:P414"/>
    <mergeCell ref="S414:T414"/>
    <mergeCell ref="X414:AB414"/>
    <mergeCell ref="F416:P416"/>
    <mergeCell ref="S416:T416"/>
    <mergeCell ref="X416:AB416"/>
    <mergeCell ref="F418:P418"/>
    <mergeCell ref="S418:T418"/>
    <mergeCell ref="X418:AB418"/>
    <mergeCell ref="D420:P420"/>
    <mergeCell ref="S420:T420"/>
    <mergeCell ref="X420:AB420"/>
    <mergeCell ref="F422:P422"/>
    <mergeCell ref="S422:T422"/>
    <mergeCell ref="X422:AB422"/>
    <mergeCell ref="F424:P425"/>
    <mergeCell ref="S424:T424"/>
    <mergeCell ref="X424:AB424"/>
    <mergeCell ref="F427:P427"/>
    <mergeCell ref="S427:T427"/>
    <mergeCell ref="X427:AB427"/>
    <mergeCell ref="F429:P429"/>
    <mergeCell ref="S429:T429"/>
    <mergeCell ref="X429:AB429"/>
    <mergeCell ref="F431:P431"/>
    <mergeCell ref="S431:T431"/>
    <mergeCell ref="X431:AB431"/>
    <mergeCell ref="F433:P434"/>
    <mergeCell ref="S433:T433"/>
    <mergeCell ref="X433:AB433"/>
    <mergeCell ref="F436:P437"/>
    <mergeCell ref="S436:T436"/>
    <mergeCell ref="X436:AB436"/>
    <mergeCell ref="F439:P439"/>
    <mergeCell ref="S439:T439"/>
    <mergeCell ref="X439:AB439"/>
    <mergeCell ref="F441:P441"/>
    <mergeCell ref="S441:T441"/>
    <mergeCell ref="X441:AB441"/>
    <mergeCell ref="F443:P443"/>
    <mergeCell ref="S443:T443"/>
    <mergeCell ref="X443:AB443"/>
    <mergeCell ref="F445:P445"/>
    <mergeCell ref="S445:T445"/>
    <mergeCell ref="X445:AB445"/>
    <mergeCell ref="F447:P447"/>
    <mergeCell ref="S447:T447"/>
    <mergeCell ref="X447:AB447"/>
    <mergeCell ref="F449:P449"/>
    <mergeCell ref="S449:T449"/>
    <mergeCell ref="X449:AB449"/>
    <mergeCell ref="F451:P451"/>
    <mergeCell ref="S451:T451"/>
    <mergeCell ref="X451:AB451"/>
    <mergeCell ref="F453:P453"/>
    <mergeCell ref="S453:T453"/>
    <mergeCell ref="X453:AB453"/>
    <mergeCell ref="F455:P455"/>
    <mergeCell ref="S455:T455"/>
    <mergeCell ref="X455:AB455"/>
    <mergeCell ref="F457:P457"/>
    <mergeCell ref="S457:T457"/>
    <mergeCell ref="X457:AB457"/>
    <mergeCell ref="F459:P459"/>
    <mergeCell ref="S459:T459"/>
    <mergeCell ref="X459:AB459"/>
    <mergeCell ref="F461:P461"/>
    <mergeCell ref="S461:T461"/>
    <mergeCell ref="X461:AB461"/>
    <mergeCell ref="F463:P463"/>
    <mergeCell ref="S463:T463"/>
    <mergeCell ref="X463:AB463"/>
    <mergeCell ref="F465:P465"/>
    <mergeCell ref="S465:T465"/>
    <mergeCell ref="X465:AB465"/>
    <mergeCell ref="F467:P467"/>
    <mergeCell ref="S467:T467"/>
    <mergeCell ref="X467:AB467"/>
    <mergeCell ref="F469:P469"/>
    <mergeCell ref="S469:T469"/>
    <mergeCell ref="X469:AB469"/>
    <mergeCell ref="F471:P471"/>
    <mergeCell ref="S471:T471"/>
    <mergeCell ref="X471:AB471"/>
    <mergeCell ref="D473:P474"/>
    <mergeCell ref="S473:T473"/>
    <mergeCell ref="X473:AB473"/>
    <mergeCell ref="F476:P476"/>
    <mergeCell ref="S476:T476"/>
    <mergeCell ref="X476:AB476"/>
    <mergeCell ref="F478:P478"/>
    <mergeCell ref="S478:T478"/>
    <mergeCell ref="X478:AB478"/>
    <mergeCell ref="F480:P480"/>
    <mergeCell ref="S480:T480"/>
    <mergeCell ref="X480:AB480"/>
    <mergeCell ref="F482:P482"/>
    <mergeCell ref="S482:T482"/>
    <mergeCell ref="X482:AB482"/>
    <mergeCell ref="F484:P484"/>
    <mergeCell ref="S484:T484"/>
    <mergeCell ref="X484:AB484"/>
    <mergeCell ref="F486:P486"/>
    <mergeCell ref="S486:T486"/>
    <mergeCell ref="X486:AB486"/>
    <mergeCell ref="F488:P488"/>
    <mergeCell ref="S488:T488"/>
    <mergeCell ref="X488:AB488"/>
    <mergeCell ref="F490:P490"/>
    <mergeCell ref="S490:T490"/>
    <mergeCell ref="X490:AB490"/>
    <mergeCell ref="F492:P492"/>
    <mergeCell ref="S492:T492"/>
    <mergeCell ref="X492:AB492"/>
    <mergeCell ref="F494:P494"/>
    <mergeCell ref="S494:T494"/>
    <mergeCell ref="X494:AB494"/>
    <mergeCell ref="F496:P496"/>
    <mergeCell ref="S496:T496"/>
    <mergeCell ref="X496:AB496"/>
    <mergeCell ref="F498:P499"/>
    <mergeCell ref="S498:T498"/>
    <mergeCell ref="X498:AB498"/>
    <mergeCell ref="F501:P502"/>
    <mergeCell ref="S501:T501"/>
    <mergeCell ref="X501:AB501"/>
    <mergeCell ref="F504:P504"/>
    <mergeCell ref="S504:T504"/>
    <mergeCell ref="X504:AB504"/>
    <mergeCell ref="F506:P506"/>
    <mergeCell ref="S506:T506"/>
    <mergeCell ref="X506:AB506"/>
    <mergeCell ref="F508:P508"/>
    <mergeCell ref="S508:T508"/>
    <mergeCell ref="X508:AB508"/>
    <mergeCell ref="F510:P510"/>
    <mergeCell ref="S510:T510"/>
    <mergeCell ref="X510:AB510"/>
    <mergeCell ref="F512:P512"/>
    <mergeCell ref="S512:T512"/>
    <mergeCell ref="X512:AB512"/>
    <mergeCell ref="F514:P514"/>
    <mergeCell ref="S514:T514"/>
    <mergeCell ref="X514:AB514"/>
    <mergeCell ref="F516:P516"/>
    <mergeCell ref="S516:T516"/>
    <mergeCell ref="X516:AB516"/>
    <mergeCell ref="F518:P518"/>
    <mergeCell ref="S518:T518"/>
    <mergeCell ref="X518:AB518"/>
    <mergeCell ref="F520:P520"/>
    <mergeCell ref="S520:T520"/>
    <mergeCell ref="X520:AB520"/>
    <mergeCell ref="F522:P523"/>
    <mergeCell ref="S522:T522"/>
    <mergeCell ref="X522:AB522"/>
    <mergeCell ref="F525:P526"/>
    <mergeCell ref="S525:T525"/>
    <mergeCell ref="X525:AB525"/>
    <mergeCell ref="F528:P528"/>
    <mergeCell ref="S528:T528"/>
    <mergeCell ref="X528:AB528"/>
    <mergeCell ref="F530:P530"/>
    <mergeCell ref="S530:T530"/>
    <mergeCell ref="X530:AB530"/>
    <mergeCell ref="F532:P532"/>
    <mergeCell ref="S532:T532"/>
    <mergeCell ref="X532:AB532"/>
    <mergeCell ref="F534:P534"/>
    <mergeCell ref="S534:T534"/>
    <mergeCell ref="X534:AB534"/>
    <mergeCell ref="F536:P536"/>
    <mergeCell ref="S536:T536"/>
    <mergeCell ref="X536:AB536"/>
    <mergeCell ref="F538:P538"/>
    <mergeCell ref="S538:T538"/>
    <mergeCell ref="X538:AB538"/>
    <mergeCell ref="F540:P541"/>
    <mergeCell ref="S540:T540"/>
    <mergeCell ref="X540:AB540"/>
    <mergeCell ref="F543:P544"/>
    <mergeCell ref="S543:T543"/>
    <mergeCell ref="X543:AB543"/>
    <mergeCell ref="F546:P547"/>
    <mergeCell ref="S546:T546"/>
    <mergeCell ref="X546:AB546"/>
    <mergeCell ref="F549:P549"/>
    <mergeCell ref="S549:T549"/>
    <mergeCell ref="X549:AB549"/>
    <mergeCell ref="F551:P551"/>
    <mergeCell ref="S551:T551"/>
    <mergeCell ref="X551:AB551"/>
    <mergeCell ref="F553:P553"/>
    <mergeCell ref="S553:T553"/>
    <mergeCell ref="X553:AB553"/>
    <mergeCell ref="F555:P555"/>
    <mergeCell ref="S555:T555"/>
    <mergeCell ref="X555:AB555"/>
    <mergeCell ref="F557:P557"/>
    <mergeCell ref="S557:T557"/>
    <mergeCell ref="X557:AB557"/>
    <mergeCell ref="F559:P559"/>
    <mergeCell ref="S559:T559"/>
    <mergeCell ref="X559:AB559"/>
    <mergeCell ref="F561:P561"/>
    <mergeCell ref="S561:T561"/>
    <mergeCell ref="X561:AB561"/>
    <mergeCell ref="F563:P563"/>
    <mergeCell ref="S563:T563"/>
    <mergeCell ref="X563:AB563"/>
    <mergeCell ref="F565:P565"/>
    <mergeCell ref="S565:T565"/>
    <mergeCell ref="X565:AB565"/>
    <mergeCell ref="F567:P567"/>
    <mergeCell ref="S567:T567"/>
    <mergeCell ref="X567:AB567"/>
    <mergeCell ref="F569:P570"/>
    <mergeCell ref="S569:T569"/>
    <mergeCell ref="X569:AB569"/>
    <mergeCell ref="F572:P572"/>
    <mergeCell ref="S572:T572"/>
    <mergeCell ref="X572:AB572"/>
    <mergeCell ref="F574:P574"/>
    <mergeCell ref="S574:T574"/>
    <mergeCell ref="X574:AB574"/>
    <mergeCell ref="D576:P576"/>
    <mergeCell ref="S576:T576"/>
    <mergeCell ref="X576:AB576"/>
    <mergeCell ref="F578:P578"/>
    <mergeCell ref="S578:T578"/>
    <mergeCell ref="X578:AB578"/>
    <mergeCell ref="F580:P580"/>
    <mergeCell ref="S580:T580"/>
    <mergeCell ref="X580:AB580"/>
    <mergeCell ref="F582:P582"/>
    <mergeCell ref="S582:T582"/>
    <mergeCell ref="X582:AB582"/>
    <mergeCell ref="F584:P584"/>
    <mergeCell ref="S584:T584"/>
    <mergeCell ref="X584:AB584"/>
    <mergeCell ref="F586:P586"/>
    <mergeCell ref="S586:T586"/>
    <mergeCell ref="X586:AB586"/>
    <mergeCell ref="F588:P588"/>
    <mergeCell ref="S588:T588"/>
    <mergeCell ref="X588:AB588"/>
    <mergeCell ref="F590:P590"/>
    <mergeCell ref="S590:T590"/>
    <mergeCell ref="X590:AB590"/>
    <mergeCell ref="F592:P592"/>
    <mergeCell ref="S592:T592"/>
    <mergeCell ref="X592:AB592"/>
    <mergeCell ref="F594:P594"/>
    <mergeCell ref="S594:T594"/>
    <mergeCell ref="X594:AB594"/>
    <mergeCell ref="F596:P596"/>
    <mergeCell ref="S596:T596"/>
    <mergeCell ref="X596:AB596"/>
    <mergeCell ref="F598:P598"/>
    <mergeCell ref="S598:T598"/>
    <mergeCell ref="X598:AB598"/>
    <mergeCell ref="F600:P600"/>
    <mergeCell ref="S600:T600"/>
    <mergeCell ref="X600:AB600"/>
    <mergeCell ref="F602:P602"/>
    <mergeCell ref="S602:T602"/>
    <mergeCell ref="X602:AB602"/>
    <mergeCell ref="F604:P604"/>
    <mergeCell ref="S604:T604"/>
    <mergeCell ref="X604:AB604"/>
    <mergeCell ref="F606:P606"/>
    <mergeCell ref="S606:T606"/>
    <mergeCell ref="X606:AB606"/>
    <mergeCell ref="F608:P608"/>
    <mergeCell ref="S608:T608"/>
    <mergeCell ref="X608:AB608"/>
    <mergeCell ref="F610:P610"/>
    <mergeCell ref="S610:T610"/>
    <mergeCell ref="X610:AB610"/>
    <mergeCell ref="F612:P612"/>
    <mergeCell ref="S612:T612"/>
    <mergeCell ref="X612:AB612"/>
    <mergeCell ref="F614:P614"/>
    <mergeCell ref="S614:T614"/>
    <mergeCell ref="X614:AB614"/>
    <mergeCell ref="D616:P616"/>
    <mergeCell ref="S616:T616"/>
    <mergeCell ref="X616:AB616"/>
    <mergeCell ref="F618:P618"/>
    <mergeCell ref="S618:T618"/>
    <mergeCell ref="X618:AB618"/>
    <mergeCell ref="F620:P620"/>
    <mergeCell ref="S620:T620"/>
    <mergeCell ref="X620:AB620"/>
    <mergeCell ref="F622:P622"/>
    <mergeCell ref="S622:T622"/>
    <mergeCell ref="X622:AB622"/>
    <mergeCell ref="F624:P624"/>
    <mergeCell ref="S624:T624"/>
    <mergeCell ref="X624:AB624"/>
    <mergeCell ref="D626:P626"/>
    <mergeCell ref="S626:T626"/>
    <mergeCell ref="X626:AB626"/>
    <mergeCell ref="F628:P629"/>
    <mergeCell ref="S628:T628"/>
    <mergeCell ref="X628:AB628"/>
    <mergeCell ref="F631:P631"/>
    <mergeCell ref="S631:T631"/>
    <mergeCell ref="X631:AB631"/>
    <mergeCell ref="F633:P633"/>
    <mergeCell ref="S633:T633"/>
    <mergeCell ref="X633:AB633"/>
    <mergeCell ref="F635:P635"/>
    <mergeCell ref="S635:T635"/>
    <mergeCell ref="X635:AB635"/>
    <mergeCell ref="F637:P637"/>
    <mergeCell ref="S637:T637"/>
    <mergeCell ref="X637:AB637"/>
    <mergeCell ref="F639:P639"/>
    <mergeCell ref="S639:T639"/>
    <mergeCell ref="X639:AB639"/>
    <mergeCell ref="D641:P641"/>
    <mergeCell ref="S641:T641"/>
    <mergeCell ref="X641:AB641"/>
    <mergeCell ref="F643:P643"/>
    <mergeCell ref="S643:T643"/>
    <mergeCell ref="X643:AB643"/>
    <mergeCell ref="F645:P645"/>
    <mergeCell ref="S645:T645"/>
    <mergeCell ref="X645:AB645"/>
    <mergeCell ref="F647:P647"/>
    <mergeCell ref="S647:T647"/>
    <mergeCell ref="X647:AB647"/>
    <mergeCell ref="F649:P650"/>
    <mergeCell ref="S649:T649"/>
    <mergeCell ref="X649:AB649"/>
    <mergeCell ref="F652:P653"/>
    <mergeCell ref="S652:T652"/>
    <mergeCell ref="X652:AB652"/>
    <mergeCell ref="F655:P656"/>
    <mergeCell ref="S655:T655"/>
    <mergeCell ref="X655:AB655"/>
    <mergeCell ref="F658:P659"/>
    <mergeCell ref="S658:T658"/>
    <mergeCell ref="X658:AB658"/>
    <mergeCell ref="F661:P662"/>
    <mergeCell ref="S661:T661"/>
    <mergeCell ref="X661:AB661"/>
    <mergeCell ref="F664:P664"/>
    <mergeCell ref="S664:T664"/>
    <mergeCell ref="X664:AB664"/>
    <mergeCell ref="F666:P666"/>
    <mergeCell ref="S666:T666"/>
    <mergeCell ref="X666:AB666"/>
    <mergeCell ref="F668:P668"/>
    <mergeCell ref="S668:T668"/>
    <mergeCell ref="X668:AB668"/>
    <mergeCell ref="F670:P670"/>
    <mergeCell ref="S670:T670"/>
    <mergeCell ref="X670:AB670"/>
    <mergeCell ref="F672:P672"/>
    <mergeCell ref="S672:T672"/>
    <mergeCell ref="X672:AB672"/>
    <mergeCell ref="F674:P674"/>
    <mergeCell ref="S674:T674"/>
    <mergeCell ref="X674:AB674"/>
    <mergeCell ref="F676:P676"/>
    <mergeCell ref="S676:T676"/>
    <mergeCell ref="X676:AB676"/>
    <mergeCell ref="F678:P678"/>
    <mergeCell ref="S678:T678"/>
    <mergeCell ref="X678:AB678"/>
    <mergeCell ref="F680:P680"/>
    <mergeCell ref="S680:T680"/>
    <mergeCell ref="X680:AB680"/>
    <mergeCell ref="F682:P682"/>
    <mergeCell ref="S682:T682"/>
    <mergeCell ref="X682:AB682"/>
    <mergeCell ref="F684:P684"/>
    <mergeCell ref="S684:T684"/>
    <mergeCell ref="X684:AB684"/>
    <mergeCell ref="F686:P686"/>
    <mergeCell ref="S686:T686"/>
    <mergeCell ref="X686:AB686"/>
    <mergeCell ref="F688:P688"/>
    <mergeCell ref="S688:T688"/>
    <mergeCell ref="X688:AB688"/>
    <mergeCell ref="F690:P690"/>
    <mergeCell ref="S690:T690"/>
    <mergeCell ref="X690:AB690"/>
    <mergeCell ref="F692:P692"/>
    <mergeCell ref="S692:T692"/>
    <mergeCell ref="X692:AB692"/>
    <mergeCell ref="F694:P694"/>
    <mergeCell ref="S694:T694"/>
    <mergeCell ref="X694:AB694"/>
    <mergeCell ref="F696:P696"/>
    <mergeCell ref="S696:T696"/>
    <mergeCell ref="X696:AB696"/>
    <mergeCell ref="D698:P698"/>
    <mergeCell ref="S698:T698"/>
    <mergeCell ref="X698:AB698"/>
    <mergeCell ref="F700:P700"/>
    <mergeCell ref="S700:T700"/>
    <mergeCell ref="X700:AB700"/>
    <mergeCell ref="F702:P702"/>
    <mergeCell ref="S702:T702"/>
    <mergeCell ref="X702:AB702"/>
    <mergeCell ref="D704:P704"/>
    <mergeCell ref="S704:T704"/>
    <mergeCell ref="X704:AB704"/>
    <mergeCell ref="F706:P706"/>
    <mergeCell ref="S706:T706"/>
    <mergeCell ref="X706:AB706"/>
    <mergeCell ref="F708:P708"/>
    <mergeCell ref="S708:T708"/>
    <mergeCell ref="X708:AB708"/>
    <mergeCell ref="D710:P710"/>
    <mergeCell ref="S710:T710"/>
    <mergeCell ref="X710:AB710"/>
    <mergeCell ref="F712:P712"/>
    <mergeCell ref="S712:T712"/>
    <mergeCell ref="X712:AB712"/>
    <mergeCell ref="L720:P720"/>
    <mergeCell ref="S720:T720"/>
    <mergeCell ref="X720:AB720"/>
    <mergeCell ref="B722:N722"/>
    <mergeCell ref="D714:P714"/>
    <mergeCell ref="S714:T714"/>
    <mergeCell ref="X714:AB714"/>
    <mergeCell ref="F716:P716"/>
    <mergeCell ref="S716:T716"/>
    <mergeCell ref="X716:AB716"/>
  </mergeCells>
  <pageMargins left="0.25" right="0.25" top="0.25" bottom="0.25" header="0" footer="0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8C957-8D58-44A0-BDCB-A92BB3410E2F}">
  <sheetPr>
    <pageSetUpPr fitToPage="1"/>
  </sheetPr>
  <dimension ref="A1:J21"/>
  <sheetViews>
    <sheetView zoomScale="115" zoomScaleNormal="115" workbookViewId="0">
      <selection activeCell="L2" sqref="L2"/>
    </sheetView>
  </sheetViews>
  <sheetFormatPr baseColWidth="10" defaultColWidth="26.140625" defaultRowHeight="11.25" x14ac:dyDescent="0.2"/>
  <cols>
    <col min="1" max="1" width="5.140625" style="9" customWidth="1"/>
    <col min="2" max="2" width="11.7109375" style="9" customWidth="1"/>
    <col min="3" max="3" width="9" style="9" customWidth="1"/>
    <col min="4" max="4" width="12.140625" style="9" customWidth="1"/>
    <col min="5" max="5" width="7.42578125" style="9" customWidth="1"/>
    <col min="6" max="6" width="19.28515625" style="9" customWidth="1"/>
    <col min="7" max="7" width="12.28515625" style="9" customWidth="1"/>
    <col min="8" max="8" width="10.140625" style="9" bestFit="1" customWidth="1"/>
    <col min="9" max="9" width="11.28515625" style="9" customWidth="1"/>
    <col min="10" max="10" width="13.140625" style="9" customWidth="1"/>
    <col min="11" max="16384" width="26.140625" style="9"/>
  </cols>
  <sheetData>
    <row r="1" spans="1:10" ht="60.75" customHeight="1" thickBot="1" x14ac:dyDescent="0.25">
      <c r="A1" s="31" t="s">
        <v>116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48.75" customHeight="1" x14ac:dyDescent="0.65">
      <c r="A2" s="30"/>
      <c r="B2" s="29"/>
      <c r="C2" s="29"/>
      <c r="D2" s="29"/>
      <c r="E2" s="28" t="s">
        <v>115</v>
      </c>
      <c r="F2" s="27"/>
      <c r="G2" s="27"/>
      <c r="H2" s="27"/>
      <c r="I2" s="27"/>
      <c r="J2" s="26"/>
    </row>
    <row r="3" spans="1:10" ht="27" customHeight="1" thickBot="1" x14ac:dyDescent="0.25">
      <c r="A3" s="25" t="s">
        <v>114</v>
      </c>
      <c r="B3" s="24"/>
      <c r="C3" s="24"/>
      <c r="D3" s="24"/>
      <c r="E3" s="24"/>
      <c r="F3" s="24"/>
      <c r="G3" s="24"/>
      <c r="H3" s="24"/>
      <c r="I3" s="24"/>
      <c r="J3" s="23"/>
    </row>
    <row r="4" spans="1:10" s="20" customFormat="1" ht="25.5" x14ac:dyDescent="0.25">
      <c r="A4" s="21" t="s">
        <v>113</v>
      </c>
      <c r="B4" s="22" t="s">
        <v>112</v>
      </c>
      <c r="C4" s="21" t="s">
        <v>111</v>
      </c>
      <c r="D4" s="21" t="s">
        <v>110</v>
      </c>
      <c r="E4" s="21" t="s">
        <v>109</v>
      </c>
      <c r="F4" s="22" t="s">
        <v>108</v>
      </c>
      <c r="G4" s="21" t="s">
        <v>107</v>
      </c>
      <c r="H4" s="21" t="s">
        <v>106</v>
      </c>
      <c r="I4" s="21" t="s">
        <v>105</v>
      </c>
      <c r="J4" s="21" t="s">
        <v>104</v>
      </c>
    </row>
    <row r="5" spans="1:10" s="16" customFormat="1" ht="28.15" customHeight="1" x14ac:dyDescent="0.3">
      <c r="A5" s="15">
        <v>1</v>
      </c>
      <c r="B5" s="14" t="s">
        <v>38</v>
      </c>
      <c r="C5" s="11" t="s">
        <v>103</v>
      </c>
      <c r="D5" s="15" t="s">
        <v>102</v>
      </c>
      <c r="E5" s="11">
        <v>2000</v>
      </c>
      <c r="F5" s="18" t="s">
        <v>101</v>
      </c>
      <c r="G5" s="15" t="s">
        <v>100</v>
      </c>
      <c r="H5" s="11" t="s">
        <v>99</v>
      </c>
      <c r="I5" s="15">
        <v>5</v>
      </c>
      <c r="J5" s="11" t="s">
        <v>32</v>
      </c>
    </row>
    <row r="6" spans="1:10" s="16" customFormat="1" ht="27" x14ac:dyDescent="0.3">
      <c r="A6" s="15">
        <v>2</v>
      </c>
      <c r="B6" s="19" t="s">
        <v>38</v>
      </c>
      <c r="C6" s="11" t="s">
        <v>98</v>
      </c>
      <c r="D6" s="15" t="s">
        <v>97</v>
      </c>
      <c r="E6" s="11">
        <v>2005</v>
      </c>
      <c r="F6" s="18" t="s">
        <v>96</v>
      </c>
      <c r="G6" s="15" t="s">
        <v>95</v>
      </c>
      <c r="H6" s="11" t="s">
        <v>94</v>
      </c>
      <c r="I6" s="15">
        <v>5</v>
      </c>
      <c r="J6" s="11" t="s">
        <v>32</v>
      </c>
    </row>
    <row r="7" spans="1:10" s="16" customFormat="1" ht="28.15" customHeight="1" x14ac:dyDescent="0.25">
      <c r="A7" s="15">
        <v>3</v>
      </c>
      <c r="B7" s="17" t="s">
        <v>85</v>
      </c>
      <c r="C7" s="11" t="s">
        <v>56</v>
      </c>
      <c r="D7" s="15" t="s">
        <v>93</v>
      </c>
      <c r="E7" s="11">
        <v>2011</v>
      </c>
      <c r="F7" s="18" t="s">
        <v>92</v>
      </c>
      <c r="G7" s="15" t="s">
        <v>91</v>
      </c>
      <c r="H7" s="11" t="s">
        <v>90</v>
      </c>
      <c r="I7" s="15">
        <v>15</v>
      </c>
      <c r="J7" s="11" t="s">
        <v>32</v>
      </c>
    </row>
    <row r="8" spans="1:10" s="16" customFormat="1" ht="28.15" customHeight="1" x14ac:dyDescent="0.25">
      <c r="A8" s="15">
        <v>4</v>
      </c>
      <c r="B8" s="17" t="s">
        <v>89</v>
      </c>
      <c r="C8" s="11" t="s">
        <v>37</v>
      </c>
      <c r="D8" s="15" t="s">
        <v>84</v>
      </c>
      <c r="E8" s="11">
        <v>2006</v>
      </c>
      <c r="F8" s="18" t="s">
        <v>88</v>
      </c>
      <c r="G8" s="15" t="s">
        <v>87</v>
      </c>
      <c r="H8" s="11" t="s">
        <v>86</v>
      </c>
      <c r="I8" s="15">
        <v>3</v>
      </c>
      <c r="J8" s="11" t="s">
        <v>32</v>
      </c>
    </row>
    <row r="9" spans="1:10" s="16" customFormat="1" ht="28.15" customHeight="1" x14ac:dyDescent="0.25">
      <c r="A9" s="15">
        <v>5</v>
      </c>
      <c r="B9" s="17" t="s">
        <v>85</v>
      </c>
      <c r="C9" s="11" t="s">
        <v>37</v>
      </c>
      <c r="D9" s="15" t="s">
        <v>84</v>
      </c>
      <c r="E9" s="11">
        <v>2006</v>
      </c>
      <c r="F9" s="18" t="s">
        <v>83</v>
      </c>
      <c r="G9" s="15" t="s">
        <v>82</v>
      </c>
      <c r="H9" s="11" t="s">
        <v>81</v>
      </c>
      <c r="I9" s="15">
        <v>15</v>
      </c>
      <c r="J9" s="11" t="s">
        <v>32</v>
      </c>
    </row>
    <row r="10" spans="1:10" s="16" customFormat="1" ht="28.15" customHeight="1" x14ac:dyDescent="0.3">
      <c r="A10" s="15">
        <v>6</v>
      </c>
      <c r="B10" s="14" t="s">
        <v>38</v>
      </c>
      <c r="C10" s="11" t="s">
        <v>37</v>
      </c>
      <c r="D10" s="15" t="s">
        <v>77</v>
      </c>
      <c r="E10" s="11">
        <v>2006</v>
      </c>
      <c r="F10" s="18" t="s">
        <v>80</v>
      </c>
      <c r="G10" s="15" t="s">
        <v>79</v>
      </c>
      <c r="H10" s="11" t="s">
        <v>78</v>
      </c>
      <c r="I10" s="15">
        <v>5</v>
      </c>
      <c r="J10" s="11" t="s">
        <v>32</v>
      </c>
    </row>
    <row r="11" spans="1:10" s="16" customFormat="1" ht="28.15" customHeight="1" x14ac:dyDescent="0.3">
      <c r="A11" s="15">
        <v>7</v>
      </c>
      <c r="B11" s="14" t="s">
        <v>38</v>
      </c>
      <c r="C11" s="11" t="s">
        <v>37</v>
      </c>
      <c r="D11" s="15" t="s">
        <v>77</v>
      </c>
      <c r="E11" s="11">
        <v>2006</v>
      </c>
      <c r="F11" s="18" t="s">
        <v>76</v>
      </c>
      <c r="G11" s="15" t="s">
        <v>75</v>
      </c>
      <c r="H11" s="11" t="s">
        <v>74</v>
      </c>
      <c r="I11" s="15">
        <v>5</v>
      </c>
      <c r="J11" s="11" t="s">
        <v>32</v>
      </c>
    </row>
    <row r="12" spans="1:10" s="16" customFormat="1" ht="28.15" customHeight="1" x14ac:dyDescent="0.25">
      <c r="A12" s="15">
        <v>8</v>
      </c>
      <c r="B12" s="17" t="s">
        <v>68</v>
      </c>
      <c r="C12" s="11" t="s">
        <v>73</v>
      </c>
      <c r="D12" s="11" t="s">
        <v>72</v>
      </c>
      <c r="E12" s="11">
        <v>2007</v>
      </c>
      <c r="F12" s="18" t="s">
        <v>71</v>
      </c>
      <c r="G12" s="15" t="s">
        <v>70</v>
      </c>
      <c r="H12" s="11" t="s">
        <v>69</v>
      </c>
      <c r="I12" s="15">
        <v>5</v>
      </c>
      <c r="J12" s="11" t="s">
        <v>32</v>
      </c>
    </row>
    <row r="13" spans="1:10" s="16" customFormat="1" ht="28.15" customHeight="1" x14ac:dyDescent="0.25">
      <c r="A13" s="15">
        <v>9</v>
      </c>
      <c r="B13" s="17" t="s">
        <v>68</v>
      </c>
      <c r="C13" s="11" t="s">
        <v>56</v>
      </c>
      <c r="D13" s="11" t="s">
        <v>67</v>
      </c>
      <c r="E13" s="11">
        <v>2013</v>
      </c>
      <c r="F13" s="18" t="s">
        <v>66</v>
      </c>
      <c r="G13" s="15" t="s">
        <v>65</v>
      </c>
      <c r="H13" s="11" t="s">
        <v>64</v>
      </c>
      <c r="I13" s="15">
        <v>5</v>
      </c>
      <c r="J13" s="11" t="s">
        <v>32</v>
      </c>
    </row>
    <row r="14" spans="1:10" s="16" customFormat="1" ht="28.15" customHeight="1" x14ac:dyDescent="0.3">
      <c r="A14" s="15">
        <v>10</v>
      </c>
      <c r="B14" s="14" t="s">
        <v>38</v>
      </c>
      <c r="C14" s="11" t="s">
        <v>56</v>
      </c>
      <c r="D14" s="15" t="s">
        <v>55</v>
      </c>
      <c r="E14" s="11">
        <v>2013</v>
      </c>
      <c r="F14" s="18" t="s">
        <v>63</v>
      </c>
      <c r="G14" s="15" t="s">
        <v>62</v>
      </c>
      <c r="H14" s="11" t="s">
        <v>61</v>
      </c>
      <c r="I14" s="15">
        <v>5</v>
      </c>
      <c r="J14" s="11" t="s">
        <v>32</v>
      </c>
    </row>
    <row r="15" spans="1:10" s="16" customFormat="1" ht="40.5" x14ac:dyDescent="0.3">
      <c r="A15" s="15">
        <v>11</v>
      </c>
      <c r="B15" s="14" t="s">
        <v>38</v>
      </c>
      <c r="C15" s="11" t="s">
        <v>56</v>
      </c>
      <c r="D15" s="15" t="s">
        <v>55</v>
      </c>
      <c r="E15" s="11">
        <v>2013</v>
      </c>
      <c r="F15" s="18" t="s">
        <v>60</v>
      </c>
      <c r="G15" s="15" t="s">
        <v>59</v>
      </c>
      <c r="H15" s="11" t="s">
        <v>58</v>
      </c>
      <c r="I15" s="15">
        <v>5</v>
      </c>
      <c r="J15" s="11" t="s">
        <v>57</v>
      </c>
    </row>
    <row r="16" spans="1:10" s="16" customFormat="1" ht="28.15" customHeight="1" x14ac:dyDescent="0.3">
      <c r="A16" s="15">
        <v>12</v>
      </c>
      <c r="B16" s="14" t="s">
        <v>38</v>
      </c>
      <c r="C16" s="11" t="s">
        <v>56</v>
      </c>
      <c r="D16" s="15" t="s">
        <v>55</v>
      </c>
      <c r="E16" s="11">
        <v>2013</v>
      </c>
      <c r="F16" s="18" t="s">
        <v>54</v>
      </c>
      <c r="G16" s="15" t="s">
        <v>53</v>
      </c>
      <c r="H16" s="11" t="s">
        <v>52</v>
      </c>
      <c r="I16" s="15">
        <v>5</v>
      </c>
      <c r="J16" s="11" t="s">
        <v>32</v>
      </c>
    </row>
    <row r="17" spans="1:10" s="16" customFormat="1" ht="28.15" customHeight="1" x14ac:dyDescent="0.25">
      <c r="A17" s="15">
        <v>13</v>
      </c>
      <c r="B17" s="17" t="s">
        <v>51</v>
      </c>
      <c r="C17" s="11" t="s">
        <v>37</v>
      </c>
      <c r="D17" s="11" t="s">
        <v>50</v>
      </c>
      <c r="E17" s="11">
        <v>1998</v>
      </c>
      <c r="F17" s="18" t="s">
        <v>49</v>
      </c>
      <c r="G17" s="15" t="s">
        <v>48</v>
      </c>
      <c r="H17" s="11" t="s">
        <v>47</v>
      </c>
      <c r="I17" s="15">
        <v>5</v>
      </c>
      <c r="J17" s="11" t="s">
        <v>32</v>
      </c>
    </row>
    <row r="18" spans="1:10" s="16" customFormat="1" ht="22.5" customHeight="1" x14ac:dyDescent="0.3">
      <c r="A18" s="15">
        <v>14</v>
      </c>
      <c r="B18" s="14" t="s">
        <v>43</v>
      </c>
      <c r="C18" s="17" t="s">
        <v>37</v>
      </c>
      <c r="D18" s="12" t="s">
        <v>42</v>
      </c>
      <c r="E18" s="12">
        <v>2025</v>
      </c>
      <c r="F18" s="12" t="s">
        <v>46</v>
      </c>
      <c r="G18" s="12" t="s">
        <v>45</v>
      </c>
      <c r="H18" s="12" t="s">
        <v>44</v>
      </c>
      <c r="I18" s="12">
        <v>5</v>
      </c>
      <c r="J18" s="11" t="s">
        <v>32</v>
      </c>
    </row>
    <row r="19" spans="1:10" ht="23.25" customHeight="1" x14ac:dyDescent="0.3">
      <c r="A19" s="15">
        <v>15</v>
      </c>
      <c r="B19" s="14" t="s">
        <v>43</v>
      </c>
      <c r="C19" s="13" t="s">
        <v>37</v>
      </c>
      <c r="D19" s="12" t="s">
        <v>42</v>
      </c>
      <c r="E19" s="12">
        <v>2025</v>
      </c>
      <c r="F19" s="12" t="s">
        <v>41</v>
      </c>
      <c r="G19" s="12" t="s">
        <v>40</v>
      </c>
      <c r="H19" s="12" t="s">
        <v>39</v>
      </c>
      <c r="I19" s="12">
        <v>5</v>
      </c>
      <c r="J19" s="11" t="s">
        <v>32</v>
      </c>
    </row>
    <row r="20" spans="1:10" ht="24.75" customHeight="1" x14ac:dyDescent="0.3">
      <c r="A20" s="15">
        <v>16</v>
      </c>
      <c r="B20" s="14" t="s">
        <v>38</v>
      </c>
      <c r="C20" s="13" t="s">
        <v>37</v>
      </c>
      <c r="D20" s="12" t="s">
        <v>36</v>
      </c>
      <c r="E20" s="12">
        <v>2025</v>
      </c>
      <c r="F20" s="12" t="s">
        <v>35</v>
      </c>
      <c r="G20" s="12" t="s">
        <v>34</v>
      </c>
      <c r="H20" s="12" t="s">
        <v>33</v>
      </c>
      <c r="I20" s="12">
        <v>5</v>
      </c>
      <c r="J20" s="11" t="s">
        <v>32</v>
      </c>
    </row>
    <row r="21" spans="1:10" ht="13.5" x14ac:dyDescent="0.3">
      <c r="B21" s="10"/>
      <c r="C21" s="10"/>
      <c r="D21" s="10"/>
      <c r="E21" s="10"/>
      <c r="F21" s="10"/>
      <c r="G21" s="10"/>
      <c r="H21" s="10"/>
      <c r="I21" s="10"/>
      <c r="J21" s="10"/>
    </row>
  </sheetData>
  <mergeCells count="2">
    <mergeCell ref="A3:I3"/>
    <mergeCell ref="A1:J1"/>
  </mergeCells>
  <pageMargins left="0.70866141732283472" right="0.70866141732283472" top="0.74803149606299213" bottom="0.74803149606299213" header="0.31496062992125984" footer="0.31496062992125984"/>
  <pageSetup scale="85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E0A85-24B9-4E55-B09A-74E52D313091}">
  <dimension ref="A5:J42"/>
  <sheetViews>
    <sheetView topLeftCell="A25" zoomScale="130" zoomScaleNormal="130" workbookViewId="0">
      <selection activeCell="F34" sqref="F34"/>
    </sheetView>
  </sheetViews>
  <sheetFormatPr baseColWidth="10" defaultColWidth="26.140625" defaultRowHeight="11.25" x14ac:dyDescent="0.2"/>
  <cols>
    <col min="1" max="1" width="5" style="9" customWidth="1"/>
    <col min="2" max="2" width="13.7109375" style="9" bestFit="1" customWidth="1"/>
    <col min="3" max="3" width="8" style="9" customWidth="1"/>
    <col min="4" max="4" width="11" style="9" customWidth="1"/>
    <col min="5" max="5" width="7.7109375" style="9" customWidth="1"/>
    <col min="6" max="7" width="19" style="9" customWidth="1"/>
    <col min="8" max="8" width="11" style="9" customWidth="1"/>
    <col min="9" max="9" width="7.7109375" style="9" customWidth="1"/>
    <col min="10" max="10" width="15.5703125" style="9" customWidth="1"/>
    <col min="11" max="16384" width="26.140625" style="9"/>
  </cols>
  <sheetData>
    <row r="5" spans="1:10" ht="12" thickBot="1" x14ac:dyDescent="0.25"/>
    <row r="6" spans="1:10" ht="27" x14ac:dyDescent="0.65">
      <c r="A6" s="30"/>
      <c r="B6" s="63" t="s">
        <v>232</v>
      </c>
      <c r="C6" s="63"/>
      <c r="D6" s="64"/>
      <c r="E6" s="63"/>
      <c r="F6" s="63"/>
      <c r="G6" s="62"/>
      <c r="H6" s="61"/>
      <c r="I6" s="61"/>
      <c r="J6" s="60"/>
    </row>
    <row r="7" spans="1:10" ht="20.25" customHeight="1" x14ac:dyDescent="0.2">
      <c r="A7" s="59" t="s">
        <v>231</v>
      </c>
      <c r="B7" s="58"/>
      <c r="C7" s="58"/>
      <c r="D7" s="58"/>
      <c r="E7" s="58"/>
      <c r="F7" s="58"/>
      <c r="G7" s="58"/>
      <c r="H7" s="58"/>
      <c r="I7" s="58"/>
      <c r="J7" s="57"/>
    </row>
    <row r="8" spans="1:10" s="20" customFormat="1" ht="25.5" x14ac:dyDescent="0.25">
      <c r="A8" s="56" t="s">
        <v>113</v>
      </c>
      <c r="B8" s="55" t="s">
        <v>112</v>
      </c>
      <c r="C8" s="54" t="s">
        <v>111</v>
      </c>
      <c r="D8" s="54" t="s">
        <v>110</v>
      </c>
      <c r="E8" s="54" t="s">
        <v>109</v>
      </c>
      <c r="F8" s="55" t="s">
        <v>108</v>
      </c>
      <c r="G8" s="54" t="s">
        <v>107</v>
      </c>
      <c r="H8" s="54" t="s">
        <v>230</v>
      </c>
      <c r="I8" s="54" t="s">
        <v>105</v>
      </c>
      <c r="J8" s="53" t="s">
        <v>229</v>
      </c>
    </row>
    <row r="9" spans="1:10" s="16" customFormat="1" ht="28.15" customHeight="1" x14ac:dyDescent="0.25">
      <c r="A9" s="48">
        <v>1</v>
      </c>
      <c r="B9" s="11" t="s">
        <v>123</v>
      </c>
      <c r="C9" s="11" t="s">
        <v>182</v>
      </c>
      <c r="D9" s="11" t="s">
        <v>195</v>
      </c>
      <c r="E9" s="11">
        <v>2010</v>
      </c>
      <c r="F9" s="47" t="s">
        <v>228</v>
      </c>
      <c r="G9" s="11" t="s">
        <v>227</v>
      </c>
      <c r="H9" s="11" t="s">
        <v>226</v>
      </c>
      <c r="I9" s="11">
        <v>2</v>
      </c>
      <c r="J9" s="46" t="s">
        <v>128</v>
      </c>
    </row>
    <row r="10" spans="1:10" s="16" customFormat="1" ht="28.15" customHeight="1" x14ac:dyDescent="0.25">
      <c r="A10" s="48">
        <v>2</v>
      </c>
      <c r="B10" s="11" t="s">
        <v>123</v>
      </c>
      <c r="C10" s="11" t="s">
        <v>182</v>
      </c>
      <c r="D10" s="11" t="s">
        <v>195</v>
      </c>
      <c r="E10" s="11">
        <v>2010</v>
      </c>
      <c r="F10" s="47" t="s">
        <v>225</v>
      </c>
      <c r="G10" s="11" t="s">
        <v>224</v>
      </c>
      <c r="H10" s="11" t="s">
        <v>223</v>
      </c>
      <c r="I10" s="11">
        <v>2</v>
      </c>
      <c r="J10" s="46" t="s">
        <v>170</v>
      </c>
    </row>
    <row r="11" spans="1:10" s="16" customFormat="1" ht="28.15" customHeight="1" x14ac:dyDescent="0.25">
      <c r="A11" s="48">
        <v>3</v>
      </c>
      <c r="B11" s="11" t="s">
        <v>123</v>
      </c>
      <c r="C11" s="11" t="s">
        <v>182</v>
      </c>
      <c r="D11" s="11" t="s">
        <v>195</v>
      </c>
      <c r="E11" s="11">
        <v>2010</v>
      </c>
      <c r="F11" s="47" t="s">
        <v>222</v>
      </c>
      <c r="G11" s="11" t="s">
        <v>221</v>
      </c>
      <c r="H11" s="11" t="s">
        <v>220</v>
      </c>
      <c r="I11" s="11">
        <v>2</v>
      </c>
      <c r="J11" s="46" t="s">
        <v>219</v>
      </c>
    </row>
    <row r="12" spans="1:10" s="16" customFormat="1" ht="28.15" customHeight="1" x14ac:dyDescent="0.25">
      <c r="A12" s="48">
        <v>4</v>
      </c>
      <c r="B12" s="11" t="s">
        <v>123</v>
      </c>
      <c r="C12" s="11" t="s">
        <v>182</v>
      </c>
      <c r="D12" s="11" t="s">
        <v>195</v>
      </c>
      <c r="E12" s="11">
        <v>2010</v>
      </c>
      <c r="F12" s="47" t="s">
        <v>218</v>
      </c>
      <c r="G12" s="11" t="s">
        <v>217</v>
      </c>
      <c r="H12" s="11" t="s">
        <v>216</v>
      </c>
      <c r="I12" s="11">
        <v>2</v>
      </c>
      <c r="J12" s="46" t="s">
        <v>174</v>
      </c>
    </row>
    <row r="13" spans="1:10" s="16" customFormat="1" ht="28.15" customHeight="1" x14ac:dyDescent="0.25">
      <c r="A13" s="48">
        <v>5</v>
      </c>
      <c r="B13" s="11" t="s">
        <v>123</v>
      </c>
      <c r="C13" s="11" t="s">
        <v>182</v>
      </c>
      <c r="D13" s="11" t="s">
        <v>195</v>
      </c>
      <c r="E13" s="11">
        <v>2010</v>
      </c>
      <c r="F13" s="47" t="s">
        <v>215</v>
      </c>
      <c r="G13" s="11" t="s">
        <v>214</v>
      </c>
      <c r="H13" s="11" t="s">
        <v>213</v>
      </c>
      <c r="I13" s="11">
        <v>2</v>
      </c>
      <c r="J13" s="49" t="s">
        <v>212</v>
      </c>
    </row>
    <row r="14" spans="1:10" s="16" customFormat="1" ht="28.15" customHeight="1" x14ac:dyDescent="0.25">
      <c r="A14" s="52">
        <v>6</v>
      </c>
      <c r="B14" s="50" t="s">
        <v>123</v>
      </c>
      <c r="C14" s="50" t="s">
        <v>182</v>
      </c>
      <c r="D14" s="50" t="s">
        <v>181</v>
      </c>
      <c r="E14" s="50">
        <v>2015</v>
      </c>
      <c r="F14" s="51" t="s">
        <v>211</v>
      </c>
      <c r="G14" s="50" t="s">
        <v>210</v>
      </c>
      <c r="H14" s="50" t="s">
        <v>209</v>
      </c>
      <c r="I14" s="50">
        <v>2</v>
      </c>
      <c r="J14" s="49" t="s">
        <v>208</v>
      </c>
    </row>
    <row r="15" spans="1:10" s="16" customFormat="1" ht="28.15" customHeight="1" x14ac:dyDescent="0.25">
      <c r="A15" s="52">
        <v>7</v>
      </c>
      <c r="B15" s="50" t="s">
        <v>123</v>
      </c>
      <c r="C15" s="50" t="s">
        <v>182</v>
      </c>
      <c r="D15" s="50" t="s">
        <v>195</v>
      </c>
      <c r="E15" s="50">
        <v>2010</v>
      </c>
      <c r="F15" s="51" t="s">
        <v>207</v>
      </c>
      <c r="G15" s="50" t="s">
        <v>206</v>
      </c>
      <c r="H15" s="50" t="s">
        <v>205</v>
      </c>
      <c r="I15" s="50">
        <v>2</v>
      </c>
      <c r="J15" s="49" t="s">
        <v>162</v>
      </c>
    </row>
    <row r="16" spans="1:10" s="16" customFormat="1" ht="28.15" customHeight="1" x14ac:dyDescent="0.25">
      <c r="A16" s="52">
        <v>8</v>
      </c>
      <c r="B16" s="50" t="s">
        <v>123</v>
      </c>
      <c r="C16" s="50" t="s">
        <v>182</v>
      </c>
      <c r="D16" s="50" t="s">
        <v>195</v>
      </c>
      <c r="E16" s="50">
        <v>2004</v>
      </c>
      <c r="F16" s="51" t="s">
        <v>204</v>
      </c>
      <c r="G16" s="50" t="s">
        <v>203</v>
      </c>
      <c r="H16" s="50" t="s">
        <v>202</v>
      </c>
      <c r="I16" s="50">
        <v>2</v>
      </c>
      <c r="J16" s="49" t="s">
        <v>191</v>
      </c>
    </row>
    <row r="17" spans="1:10" s="16" customFormat="1" ht="28.15" customHeight="1" x14ac:dyDescent="0.25">
      <c r="A17" s="52">
        <v>9</v>
      </c>
      <c r="B17" s="50" t="s">
        <v>123</v>
      </c>
      <c r="C17" s="50" t="s">
        <v>182</v>
      </c>
      <c r="D17" s="50" t="s">
        <v>181</v>
      </c>
      <c r="E17" s="50">
        <v>2015</v>
      </c>
      <c r="F17" s="51" t="s">
        <v>201</v>
      </c>
      <c r="G17" s="50" t="s">
        <v>200</v>
      </c>
      <c r="H17" s="50" t="s">
        <v>199</v>
      </c>
      <c r="I17" s="50">
        <v>2</v>
      </c>
      <c r="J17" s="49" t="s">
        <v>191</v>
      </c>
    </row>
    <row r="18" spans="1:10" s="16" customFormat="1" ht="28.15" customHeight="1" x14ac:dyDescent="0.25">
      <c r="A18" s="52">
        <v>10</v>
      </c>
      <c r="B18" s="50" t="s">
        <v>123</v>
      </c>
      <c r="C18" s="50" t="s">
        <v>182</v>
      </c>
      <c r="D18" s="50" t="s">
        <v>181</v>
      </c>
      <c r="E18" s="50">
        <v>2015</v>
      </c>
      <c r="F18" s="51" t="s">
        <v>198</v>
      </c>
      <c r="G18" s="50" t="s">
        <v>197</v>
      </c>
      <c r="H18" s="50" t="s">
        <v>196</v>
      </c>
      <c r="I18" s="50">
        <v>2</v>
      </c>
      <c r="J18" s="49" t="s">
        <v>148</v>
      </c>
    </row>
    <row r="19" spans="1:10" s="16" customFormat="1" ht="28.15" customHeight="1" x14ac:dyDescent="0.25">
      <c r="A19" s="52">
        <v>11</v>
      </c>
      <c r="B19" s="50" t="s">
        <v>123</v>
      </c>
      <c r="C19" s="50" t="s">
        <v>182</v>
      </c>
      <c r="D19" s="50" t="s">
        <v>195</v>
      </c>
      <c r="E19" s="50">
        <v>2010</v>
      </c>
      <c r="F19" s="51" t="s">
        <v>194</v>
      </c>
      <c r="G19" s="50" t="s">
        <v>193</v>
      </c>
      <c r="H19" s="50" t="s">
        <v>192</v>
      </c>
      <c r="I19" s="50">
        <v>2</v>
      </c>
      <c r="J19" s="49" t="s">
        <v>191</v>
      </c>
    </row>
    <row r="20" spans="1:10" s="16" customFormat="1" ht="28.15" customHeight="1" x14ac:dyDescent="0.25">
      <c r="A20" s="48">
        <v>12</v>
      </c>
      <c r="B20" s="11" t="s">
        <v>123</v>
      </c>
      <c r="C20" s="11" t="s">
        <v>182</v>
      </c>
      <c r="D20" s="11" t="s">
        <v>181</v>
      </c>
      <c r="E20" s="11">
        <v>2015</v>
      </c>
      <c r="F20" s="47" t="s">
        <v>190</v>
      </c>
      <c r="G20" s="11" t="s">
        <v>189</v>
      </c>
      <c r="H20" s="11" t="s">
        <v>188</v>
      </c>
      <c r="I20" s="11">
        <v>2</v>
      </c>
      <c r="J20" s="46" t="s">
        <v>187</v>
      </c>
    </row>
    <row r="21" spans="1:10" s="16" customFormat="1" ht="28.15" customHeight="1" x14ac:dyDescent="0.25">
      <c r="A21" s="48">
        <v>13</v>
      </c>
      <c r="B21" s="11" t="s">
        <v>123</v>
      </c>
      <c r="C21" s="11" t="s">
        <v>182</v>
      </c>
      <c r="D21" s="11" t="s">
        <v>181</v>
      </c>
      <c r="E21" s="11">
        <v>2015</v>
      </c>
      <c r="F21" s="47" t="s">
        <v>186</v>
      </c>
      <c r="G21" s="11" t="s">
        <v>185</v>
      </c>
      <c r="H21" s="11" t="s">
        <v>184</v>
      </c>
      <c r="I21" s="11">
        <v>2</v>
      </c>
      <c r="J21" s="46" t="s">
        <v>183</v>
      </c>
    </row>
    <row r="22" spans="1:10" s="16" customFormat="1" ht="28.15" customHeight="1" x14ac:dyDescent="0.25">
      <c r="A22" s="48">
        <v>14</v>
      </c>
      <c r="B22" s="11" t="s">
        <v>123</v>
      </c>
      <c r="C22" s="11" t="s">
        <v>182</v>
      </c>
      <c r="D22" s="11" t="s">
        <v>181</v>
      </c>
      <c r="E22" s="11">
        <v>2015</v>
      </c>
      <c r="F22" s="47" t="s">
        <v>180</v>
      </c>
      <c r="G22" s="11" t="s">
        <v>179</v>
      </c>
      <c r="H22" s="11" t="s">
        <v>178</v>
      </c>
      <c r="I22" s="11">
        <v>2</v>
      </c>
      <c r="J22" s="46" t="s">
        <v>136</v>
      </c>
    </row>
    <row r="23" spans="1:10" s="16" customFormat="1" ht="28.5" x14ac:dyDescent="0.25">
      <c r="A23" s="44">
        <v>15</v>
      </c>
      <c r="B23" s="42" t="s">
        <v>123</v>
      </c>
      <c r="C23" s="43" t="s">
        <v>122</v>
      </c>
      <c r="D23" s="43" t="s">
        <v>121</v>
      </c>
      <c r="E23" s="42">
        <v>2024</v>
      </c>
      <c r="F23" s="42" t="s">
        <v>177</v>
      </c>
      <c r="G23" s="43" t="s">
        <v>176</v>
      </c>
      <c r="H23" s="42" t="s">
        <v>175</v>
      </c>
      <c r="I23" s="42">
        <v>2</v>
      </c>
      <c r="J23" s="45" t="s">
        <v>174</v>
      </c>
    </row>
    <row r="24" spans="1:10" ht="28.5" x14ac:dyDescent="0.2">
      <c r="A24" s="44">
        <v>16</v>
      </c>
      <c r="B24" s="42" t="s">
        <v>123</v>
      </c>
      <c r="C24" s="43" t="s">
        <v>122</v>
      </c>
      <c r="D24" s="43" t="s">
        <v>121</v>
      </c>
      <c r="E24" s="42">
        <v>2024</v>
      </c>
      <c r="F24" s="42" t="s">
        <v>173</v>
      </c>
      <c r="G24" s="43" t="s">
        <v>172</v>
      </c>
      <c r="H24" s="42" t="s">
        <v>171</v>
      </c>
      <c r="I24" s="42">
        <v>2</v>
      </c>
      <c r="J24" s="45" t="s">
        <v>170</v>
      </c>
    </row>
    <row r="25" spans="1:10" ht="28.5" x14ac:dyDescent="0.2">
      <c r="A25" s="44">
        <v>17</v>
      </c>
      <c r="B25" s="42" t="s">
        <v>123</v>
      </c>
      <c r="C25" s="43" t="s">
        <v>122</v>
      </c>
      <c r="D25" s="43" t="s">
        <v>121</v>
      </c>
      <c r="E25" s="42">
        <v>2024</v>
      </c>
      <c r="F25" s="42" t="s">
        <v>169</v>
      </c>
      <c r="G25" s="43" t="s">
        <v>168</v>
      </c>
      <c r="H25" s="42" t="s">
        <v>167</v>
      </c>
      <c r="I25" s="42">
        <v>2</v>
      </c>
      <c r="J25" s="41" t="s">
        <v>166</v>
      </c>
    </row>
    <row r="26" spans="1:10" ht="28.5" x14ac:dyDescent="0.2">
      <c r="A26" s="44">
        <v>18</v>
      </c>
      <c r="B26" s="42" t="s">
        <v>123</v>
      </c>
      <c r="C26" s="43" t="s">
        <v>122</v>
      </c>
      <c r="D26" s="43" t="s">
        <v>121</v>
      </c>
      <c r="E26" s="42">
        <v>2024</v>
      </c>
      <c r="F26" s="42" t="s">
        <v>165</v>
      </c>
      <c r="G26" s="43" t="s">
        <v>164</v>
      </c>
      <c r="H26" s="42" t="s">
        <v>163</v>
      </c>
      <c r="I26" s="42">
        <v>2</v>
      </c>
      <c r="J26" s="41" t="s">
        <v>162</v>
      </c>
    </row>
    <row r="27" spans="1:10" ht="28.5" x14ac:dyDescent="0.2">
      <c r="A27" s="44">
        <v>19</v>
      </c>
      <c r="B27" s="42" t="s">
        <v>123</v>
      </c>
      <c r="C27" s="43" t="s">
        <v>122</v>
      </c>
      <c r="D27" s="43" t="s">
        <v>121</v>
      </c>
      <c r="E27" s="42">
        <v>2024</v>
      </c>
      <c r="F27" s="42" t="s">
        <v>161</v>
      </c>
      <c r="G27" s="43" t="s">
        <v>160</v>
      </c>
      <c r="H27" s="42" t="s">
        <v>159</v>
      </c>
      <c r="I27" s="42">
        <v>2</v>
      </c>
      <c r="J27" s="41" t="s">
        <v>117</v>
      </c>
    </row>
    <row r="28" spans="1:10" ht="28.5" x14ac:dyDescent="0.2">
      <c r="A28" s="44">
        <v>20</v>
      </c>
      <c r="B28" s="42" t="s">
        <v>123</v>
      </c>
      <c r="C28" s="43" t="s">
        <v>122</v>
      </c>
      <c r="D28" s="43" t="s">
        <v>121</v>
      </c>
      <c r="E28" s="42">
        <v>2024</v>
      </c>
      <c r="F28" s="42" t="s">
        <v>158</v>
      </c>
      <c r="G28" s="43" t="s">
        <v>157</v>
      </c>
      <c r="H28" s="42" t="s">
        <v>156</v>
      </c>
      <c r="I28" s="42">
        <v>2</v>
      </c>
      <c r="J28" s="41" t="s">
        <v>117</v>
      </c>
    </row>
    <row r="29" spans="1:10" ht="19.5" customHeight="1" x14ac:dyDescent="0.2">
      <c r="A29" s="44">
        <v>21</v>
      </c>
      <c r="B29" s="42" t="s">
        <v>123</v>
      </c>
      <c r="C29" s="43" t="s">
        <v>122</v>
      </c>
      <c r="D29" s="43" t="s">
        <v>121</v>
      </c>
      <c r="E29" s="42">
        <v>2024</v>
      </c>
      <c r="F29" s="42" t="s">
        <v>155</v>
      </c>
      <c r="G29" s="43" t="s">
        <v>154</v>
      </c>
      <c r="H29" s="42" t="s">
        <v>153</v>
      </c>
      <c r="I29" s="42">
        <v>2</v>
      </c>
      <c r="J29" s="41" t="s">
        <v>152</v>
      </c>
    </row>
    <row r="30" spans="1:10" ht="28.5" x14ac:dyDescent="0.2">
      <c r="A30" s="44">
        <v>22</v>
      </c>
      <c r="B30" s="42" t="s">
        <v>123</v>
      </c>
      <c r="C30" s="43" t="s">
        <v>122</v>
      </c>
      <c r="D30" s="43" t="s">
        <v>121</v>
      </c>
      <c r="E30" s="42">
        <v>2024</v>
      </c>
      <c r="F30" s="42" t="s">
        <v>151</v>
      </c>
      <c r="G30" s="43" t="s">
        <v>150</v>
      </c>
      <c r="H30" s="42" t="s">
        <v>149</v>
      </c>
      <c r="I30" s="42">
        <v>2</v>
      </c>
      <c r="J30" s="41" t="s">
        <v>148</v>
      </c>
    </row>
    <row r="31" spans="1:10" ht="28.5" x14ac:dyDescent="0.2">
      <c r="A31" s="44">
        <v>23</v>
      </c>
      <c r="B31" s="42" t="s">
        <v>123</v>
      </c>
      <c r="C31" s="43" t="s">
        <v>122</v>
      </c>
      <c r="D31" s="43" t="s">
        <v>121</v>
      </c>
      <c r="E31" s="42">
        <v>2024</v>
      </c>
      <c r="F31" s="42" t="s">
        <v>147</v>
      </c>
      <c r="G31" s="43" t="s">
        <v>146</v>
      </c>
      <c r="H31" s="42" t="s">
        <v>145</v>
      </c>
      <c r="I31" s="42">
        <v>2</v>
      </c>
      <c r="J31" s="41" t="s">
        <v>144</v>
      </c>
    </row>
    <row r="32" spans="1:10" ht="28.5" x14ac:dyDescent="0.2">
      <c r="A32" s="44">
        <v>24</v>
      </c>
      <c r="B32" s="42" t="s">
        <v>123</v>
      </c>
      <c r="C32" s="43" t="s">
        <v>122</v>
      </c>
      <c r="D32" s="43" t="s">
        <v>121</v>
      </c>
      <c r="E32" s="42">
        <v>2024</v>
      </c>
      <c r="F32" s="42" t="s">
        <v>143</v>
      </c>
      <c r="G32" s="43" t="s">
        <v>142</v>
      </c>
      <c r="H32" s="42" t="s">
        <v>141</v>
      </c>
      <c r="I32" s="42">
        <v>2</v>
      </c>
      <c r="J32" s="41" t="s">
        <v>140</v>
      </c>
    </row>
    <row r="33" spans="1:10" ht="28.5" x14ac:dyDescent="0.2">
      <c r="A33" s="44">
        <v>25</v>
      </c>
      <c r="B33" s="42" t="s">
        <v>123</v>
      </c>
      <c r="C33" s="43" t="s">
        <v>122</v>
      </c>
      <c r="D33" s="43" t="s">
        <v>121</v>
      </c>
      <c r="E33" s="42">
        <v>2024</v>
      </c>
      <c r="F33" s="42" t="s">
        <v>139</v>
      </c>
      <c r="G33" s="43" t="s">
        <v>138</v>
      </c>
      <c r="H33" s="42" t="s">
        <v>137</v>
      </c>
      <c r="I33" s="42">
        <v>2</v>
      </c>
      <c r="J33" s="41" t="s">
        <v>136</v>
      </c>
    </row>
    <row r="34" spans="1:10" ht="28.5" x14ac:dyDescent="0.2">
      <c r="A34" s="44">
        <v>26</v>
      </c>
      <c r="B34" s="42" t="s">
        <v>123</v>
      </c>
      <c r="C34" s="43" t="s">
        <v>122</v>
      </c>
      <c r="D34" s="43" t="s">
        <v>121</v>
      </c>
      <c r="E34" s="42">
        <v>2024</v>
      </c>
      <c r="F34" s="42" t="s">
        <v>135</v>
      </c>
      <c r="G34" s="43" t="s">
        <v>134</v>
      </c>
      <c r="H34" s="42" t="s">
        <v>133</v>
      </c>
      <c r="I34" s="42">
        <v>2</v>
      </c>
      <c r="J34" s="41" t="s">
        <v>132</v>
      </c>
    </row>
    <row r="35" spans="1:10" ht="28.5" x14ac:dyDescent="0.2">
      <c r="A35" s="44">
        <v>27</v>
      </c>
      <c r="B35" s="42" t="s">
        <v>123</v>
      </c>
      <c r="C35" s="43" t="s">
        <v>122</v>
      </c>
      <c r="D35" s="43" t="s">
        <v>121</v>
      </c>
      <c r="E35" s="42">
        <v>2024</v>
      </c>
      <c r="F35" s="42" t="s">
        <v>131</v>
      </c>
      <c r="G35" s="43" t="s">
        <v>130</v>
      </c>
      <c r="H35" s="42" t="s">
        <v>129</v>
      </c>
      <c r="I35" s="42">
        <v>2</v>
      </c>
      <c r="J35" s="41" t="s">
        <v>128</v>
      </c>
    </row>
    <row r="36" spans="1:10" ht="28.5" x14ac:dyDescent="0.2">
      <c r="A36" s="40">
        <v>28</v>
      </c>
      <c r="B36" s="38" t="s">
        <v>123</v>
      </c>
      <c r="C36" s="39" t="s">
        <v>122</v>
      </c>
      <c r="D36" s="39" t="s">
        <v>121</v>
      </c>
      <c r="E36" s="38">
        <v>2024</v>
      </c>
      <c r="F36" s="38" t="s">
        <v>127</v>
      </c>
      <c r="G36" s="39" t="s">
        <v>126</v>
      </c>
      <c r="H36" s="38" t="s">
        <v>125</v>
      </c>
      <c r="I36" s="38">
        <v>2</v>
      </c>
      <c r="J36" s="37" t="s">
        <v>124</v>
      </c>
    </row>
    <row r="37" spans="1:10" ht="29.25" thickBot="1" x14ac:dyDescent="0.25">
      <c r="A37" s="36">
        <v>29</v>
      </c>
      <c r="B37" s="34" t="s">
        <v>123</v>
      </c>
      <c r="C37" s="35" t="s">
        <v>122</v>
      </c>
      <c r="D37" s="35" t="s">
        <v>121</v>
      </c>
      <c r="E37" s="34">
        <v>2024</v>
      </c>
      <c r="F37" s="34" t="s">
        <v>120</v>
      </c>
      <c r="G37" s="35" t="s">
        <v>119</v>
      </c>
      <c r="H37" s="34" t="s">
        <v>118</v>
      </c>
      <c r="I37" s="34">
        <v>2</v>
      </c>
      <c r="J37" s="33" t="s">
        <v>117</v>
      </c>
    </row>
    <row r="38" spans="1:10" ht="15" x14ac:dyDescent="0.25">
      <c r="A38" s="32"/>
      <c r="B38" s="32"/>
      <c r="C38"/>
      <c r="D38"/>
      <c r="E38"/>
      <c r="F38"/>
      <c r="G38" s="32"/>
      <c r="H38" s="32"/>
      <c r="I38" s="32"/>
      <c r="J38" s="32"/>
    </row>
    <row r="39" spans="1:10" ht="15" x14ac:dyDescent="0.25">
      <c r="A39" s="32"/>
      <c r="B39" s="32"/>
      <c r="C39"/>
      <c r="D39"/>
      <c r="E39"/>
      <c r="F39"/>
      <c r="G39" s="32"/>
      <c r="H39" s="32"/>
      <c r="I39" s="32"/>
      <c r="J39" s="32"/>
    </row>
    <row r="40" spans="1:10" ht="15" x14ac:dyDescent="0.25">
      <c r="C40"/>
      <c r="D40"/>
      <c r="E40"/>
      <c r="F40"/>
    </row>
    <row r="41" spans="1:10" x14ac:dyDescent="0.2">
      <c r="G41" s="16"/>
      <c r="H41" s="16"/>
    </row>
    <row r="42" spans="1:10" x14ac:dyDescent="0.2">
      <c r="G42" s="16"/>
      <c r="H42" s="16"/>
    </row>
  </sheetData>
  <mergeCells count="1">
    <mergeCell ref="A7:I7"/>
  </mergeCells>
  <pageMargins left="0.70866141732283472" right="0.70866141732283472" top="0.74803149606299213" bottom="0.74803149606299213" header="0.31496062992125984" footer="0.31496062992125984"/>
  <pageSetup scale="90" fitToHeight="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F59BB-D8DA-4D44-AAA7-CE3E491BF8CC}">
  <dimension ref="E10:U22"/>
  <sheetViews>
    <sheetView workbookViewId="0">
      <selection activeCell="M10" sqref="M10:M11"/>
    </sheetView>
  </sheetViews>
  <sheetFormatPr baseColWidth="10" defaultRowHeight="15" x14ac:dyDescent="0.25"/>
  <cols>
    <col min="21" max="21" width="13" bestFit="1" customWidth="1"/>
  </cols>
  <sheetData>
    <row r="10" spans="5:21" x14ac:dyDescent="0.25">
      <c r="E10" t="s">
        <v>235</v>
      </c>
      <c r="M10">
        <v>5</v>
      </c>
      <c r="N10">
        <v>400</v>
      </c>
      <c r="O10">
        <f>M10*N10</f>
        <v>2000</v>
      </c>
      <c r="Q10">
        <v>2000</v>
      </c>
    </row>
    <row r="11" spans="5:21" x14ac:dyDescent="0.25">
      <c r="E11" t="s">
        <v>234</v>
      </c>
      <c r="M11">
        <v>24</v>
      </c>
      <c r="N11">
        <v>200</v>
      </c>
      <c r="O11">
        <f>M11*N11</f>
        <v>4800</v>
      </c>
      <c r="Q11">
        <f>M11*N11</f>
        <v>4800</v>
      </c>
    </row>
    <row r="12" spans="5:21" ht="26.25" x14ac:dyDescent="0.4">
      <c r="E12" t="s">
        <v>233</v>
      </c>
      <c r="Q12" s="65">
        <f>SUM(Q10:Q11)</f>
        <v>6800</v>
      </c>
    </row>
    <row r="14" spans="5:21" ht="26.25" x14ac:dyDescent="0.4">
      <c r="Q14" s="65">
        <v>22500</v>
      </c>
    </row>
    <row r="15" spans="5:21" x14ac:dyDescent="0.25">
      <c r="S15" s="67">
        <f>Q16+Q12</f>
        <v>22500</v>
      </c>
      <c r="T15" s="67">
        <v>12</v>
      </c>
      <c r="U15" s="66">
        <f>S15*T15</f>
        <v>270000</v>
      </c>
    </row>
    <row r="16" spans="5:21" ht="26.25" x14ac:dyDescent="0.4">
      <c r="Q16" s="65">
        <f>Q14-Q12</f>
        <v>15700</v>
      </c>
    </row>
    <row r="20" spans="8:8" x14ac:dyDescent="0.25">
      <c r="H20">
        <v>2600</v>
      </c>
    </row>
    <row r="21" spans="8:8" x14ac:dyDescent="0.25">
      <c r="H21">
        <v>19900</v>
      </c>
    </row>
    <row r="22" spans="8:8" x14ac:dyDescent="0.25">
      <c r="H22">
        <f>SUM(H20:H21)</f>
        <v>22500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Hoja1</vt:lpstr>
      <vt:lpstr>Sheet1</vt:lpstr>
      <vt:lpstr>VEHICULOS</vt:lpstr>
      <vt:lpstr>MOTOS</vt:lpstr>
      <vt:lpstr>Hoja1 (2)</vt:lpstr>
      <vt:lpstr>MOTOS!Área_de_impresión</vt:lpstr>
      <vt:lpstr>VEHICULOS!Área_de_impresión</vt:lpstr>
      <vt:lpstr>MOTOS!Títulos_a_imprimir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vic</cp:lastModifiedBy>
  <dcterms:created xsi:type="dcterms:W3CDTF">2025-07-11T18:30:42Z</dcterms:created>
  <dcterms:modified xsi:type="dcterms:W3CDTF">2025-07-11T18:33:45Z</dcterms:modified>
</cp:coreProperties>
</file>