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8 Agosto\"/>
    </mc:Choice>
  </mc:AlternateContent>
  <xr:revisionPtr revIDLastSave="0" documentId="8_{E7BED5C8-ADD8-49C6-8645-913F8DDF5FBE}" xr6:coauthVersionLast="47" xr6:coauthVersionMax="47" xr10:uidLastSave="{00000000-0000-0000-0000-000000000000}"/>
  <bookViews>
    <workbookView xWindow="-120" yWindow="-120" windowWidth="29040" windowHeight="15720" xr2:uid="{A11E72A8-1A20-4642-ACF8-095D684D8AEF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" i="2" l="1"/>
  <c r="I69" i="2"/>
  <c r="I68" i="2"/>
  <c r="K68" i="2" s="1"/>
  <c r="I67" i="2"/>
  <c r="I66" i="2"/>
  <c r="K66" i="2" s="1"/>
  <c r="I65" i="2"/>
  <c r="K65" i="2" s="1"/>
  <c r="I64" i="2"/>
  <c r="K64" i="2" s="1"/>
  <c r="I63" i="2"/>
  <c r="I62" i="2"/>
  <c r="I61" i="2"/>
  <c r="I60" i="2"/>
  <c r="K60" i="2" s="1"/>
  <c r="I59" i="2"/>
  <c r="I58" i="2"/>
  <c r="K58" i="2" s="1"/>
  <c r="I57" i="2"/>
  <c r="K57" i="2" s="1"/>
  <c r="I56" i="2"/>
  <c r="K56" i="2" s="1"/>
  <c r="I55" i="2"/>
  <c r="I54" i="2"/>
  <c r="I53" i="2"/>
  <c r="I52" i="2"/>
  <c r="K52" i="2" s="1"/>
  <c r="I51" i="2"/>
  <c r="I50" i="2"/>
  <c r="K50" i="2" s="1"/>
  <c r="I49" i="2"/>
  <c r="K49" i="2" s="1"/>
  <c r="I48" i="2"/>
  <c r="K48" i="2" s="1"/>
  <c r="I47" i="2"/>
  <c r="I46" i="2"/>
  <c r="I45" i="2"/>
  <c r="I44" i="2"/>
  <c r="K44" i="2" s="1"/>
  <c r="I43" i="2"/>
  <c r="I42" i="2"/>
  <c r="K42" i="2" s="1"/>
  <c r="I41" i="2"/>
  <c r="K41" i="2" s="1"/>
  <c r="I40" i="2"/>
  <c r="K40" i="2" s="1"/>
  <c r="I39" i="2"/>
  <c r="I38" i="2"/>
  <c r="I37" i="2"/>
  <c r="I36" i="2"/>
  <c r="K36" i="2" s="1"/>
  <c r="I35" i="2"/>
  <c r="I34" i="2"/>
  <c r="K34" i="2" s="1"/>
  <c r="I33" i="2"/>
  <c r="K33" i="2" s="1"/>
  <c r="I32" i="2"/>
  <c r="K32" i="2" s="1"/>
  <c r="I31" i="2"/>
  <c r="I30" i="2"/>
  <c r="I29" i="2"/>
  <c r="I28" i="2"/>
  <c r="K28" i="2" s="1"/>
  <c r="I27" i="2"/>
  <c r="I26" i="2"/>
  <c r="K26" i="2" s="1"/>
  <c r="I25" i="2"/>
  <c r="K25" i="2" s="1"/>
  <c r="I24" i="2"/>
  <c r="K24" i="2" s="1"/>
  <c r="I23" i="2"/>
  <c r="I22" i="2"/>
  <c r="I21" i="2"/>
  <c r="I20" i="2"/>
  <c r="K20" i="2" s="1"/>
  <c r="I19" i="2"/>
  <c r="I18" i="2"/>
  <c r="K18" i="2" s="1"/>
  <c r="I17" i="2"/>
  <c r="K17" i="2" s="1"/>
  <c r="I16" i="2"/>
  <c r="K16" i="2" s="1"/>
  <c r="I15" i="2"/>
  <c r="I14" i="2"/>
  <c r="I13" i="2"/>
  <c r="I12" i="2"/>
  <c r="K12" i="2" s="1"/>
  <c r="I11" i="2"/>
  <c r="H8" i="2"/>
  <c r="G8" i="2"/>
  <c r="F8" i="2"/>
  <c r="E8" i="2"/>
  <c r="D8" i="2"/>
  <c r="C8" i="2"/>
  <c r="I6" i="2"/>
  <c r="K76" i="1"/>
  <c r="I76" i="1"/>
  <c r="K75" i="1"/>
  <c r="I75" i="1"/>
  <c r="K74" i="1"/>
  <c r="I74" i="1"/>
  <c r="K73" i="1"/>
  <c r="I73" i="1"/>
  <c r="I72" i="1"/>
  <c r="K72" i="1" s="1"/>
  <c r="I71" i="1"/>
  <c r="K71" i="1" s="1"/>
  <c r="I70" i="1"/>
  <c r="K70" i="1" s="1"/>
  <c r="K69" i="1"/>
  <c r="I69" i="1"/>
  <c r="K68" i="1"/>
  <c r="I68" i="1"/>
  <c r="K67" i="1"/>
  <c r="I67" i="1"/>
  <c r="K66" i="1"/>
  <c r="I66" i="1"/>
  <c r="K65" i="1"/>
  <c r="I65" i="1"/>
  <c r="I64" i="1"/>
  <c r="K64" i="1" s="1"/>
  <c r="I63" i="1"/>
  <c r="K63" i="1" s="1"/>
  <c r="I62" i="1"/>
  <c r="K62" i="1" s="1"/>
  <c r="K61" i="1"/>
  <c r="I61" i="1"/>
  <c r="K60" i="1"/>
  <c r="I60" i="1"/>
  <c r="K59" i="1"/>
  <c r="I59" i="1"/>
  <c r="K58" i="1"/>
  <c r="I58" i="1"/>
  <c r="K57" i="1"/>
  <c r="I57" i="1"/>
  <c r="I56" i="1"/>
  <c r="K56" i="1" s="1"/>
  <c r="I55" i="1"/>
  <c r="K55" i="1" s="1"/>
  <c r="I54" i="1"/>
  <c r="K54" i="1" s="1"/>
  <c r="K53" i="1"/>
  <c r="I53" i="1"/>
  <c r="K52" i="1"/>
  <c r="I52" i="1"/>
  <c r="K51" i="1"/>
  <c r="I51" i="1"/>
  <c r="K50" i="1"/>
  <c r="I50" i="1"/>
  <c r="K49" i="1"/>
  <c r="I49" i="1"/>
  <c r="I48" i="1"/>
  <c r="K48" i="1" s="1"/>
  <c r="I47" i="1"/>
  <c r="K47" i="1" s="1"/>
  <c r="I46" i="1"/>
  <c r="K46" i="1" s="1"/>
  <c r="K45" i="1"/>
  <c r="I45" i="1"/>
  <c r="K44" i="1"/>
  <c r="I44" i="1"/>
  <c r="K43" i="1"/>
  <c r="I43" i="1"/>
  <c r="K42" i="1"/>
  <c r="I42" i="1"/>
  <c r="K41" i="1"/>
  <c r="I41" i="1"/>
  <c r="I40" i="1"/>
  <c r="K40" i="1" s="1"/>
  <c r="I39" i="1"/>
  <c r="K39" i="1" s="1"/>
  <c r="I38" i="1"/>
  <c r="K38" i="1" s="1"/>
  <c r="K37" i="1"/>
  <c r="I37" i="1"/>
  <c r="K36" i="1"/>
  <c r="I36" i="1"/>
  <c r="K35" i="1"/>
  <c r="I35" i="1"/>
  <c r="K34" i="1"/>
  <c r="I34" i="1"/>
  <c r="K33" i="1"/>
  <c r="I33" i="1"/>
  <c r="I32" i="1"/>
  <c r="K32" i="1" s="1"/>
  <c r="I31" i="1"/>
  <c r="K31" i="1" s="1"/>
  <c r="I30" i="1"/>
  <c r="K30" i="1" s="1"/>
  <c r="K29" i="1"/>
  <c r="I29" i="1"/>
  <c r="K28" i="1"/>
  <c r="I28" i="1"/>
  <c r="K27" i="1"/>
  <c r="I27" i="1"/>
  <c r="K26" i="1"/>
  <c r="I26" i="1"/>
  <c r="K25" i="1"/>
  <c r="I25" i="1"/>
  <c r="I24" i="1"/>
  <c r="K24" i="1" s="1"/>
  <c r="I23" i="1"/>
  <c r="K23" i="1" s="1"/>
  <c r="I22" i="1"/>
  <c r="K22" i="1" s="1"/>
  <c r="K21" i="1"/>
  <c r="I21" i="1"/>
  <c r="K20" i="1"/>
  <c r="I20" i="1"/>
  <c r="K19" i="1"/>
  <c r="I19" i="1"/>
  <c r="K18" i="1"/>
  <c r="I18" i="1"/>
  <c r="K17" i="1"/>
  <c r="I17" i="1"/>
  <c r="I16" i="1"/>
  <c r="K16" i="1" s="1"/>
  <c r="I15" i="1"/>
  <c r="K15" i="1" s="1"/>
  <c r="I14" i="1"/>
  <c r="K14" i="1" s="1"/>
  <c r="K13" i="1"/>
  <c r="I13" i="1"/>
  <c r="K12" i="1"/>
  <c r="I12" i="1"/>
  <c r="K11" i="1"/>
  <c r="I11" i="1"/>
  <c r="K13" i="2" l="1"/>
  <c r="K14" i="2"/>
  <c r="K30" i="2"/>
  <c r="K46" i="2"/>
  <c r="K62" i="2"/>
  <c r="K38" i="2"/>
  <c r="K61" i="2"/>
  <c r="K29" i="2"/>
  <c r="K45" i="2"/>
  <c r="K21" i="2"/>
  <c r="K37" i="2"/>
  <c r="K53" i="2"/>
  <c r="K69" i="2"/>
  <c r="K54" i="2"/>
  <c r="K70" i="2"/>
  <c r="K22" i="2"/>
  <c r="K15" i="2"/>
  <c r="K23" i="2"/>
  <c r="K31" i="2"/>
  <c r="K39" i="2"/>
  <c r="K47" i="2"/>
  <c r="K55" i="2"/>
  <c r="K63" i="2"/>
  <c r="K11" i="2"/>
  <c r="K19" i="2"/>
  <c r="K27" i="2"/>
  <c r="K35" i="2"/>
  <c r="K43" i="2"/>
  <c r="K51" i="2"/>
  <c r="K59" i="2"/>
  <c r="K67" i="2"/>
</calcChain>
</file>

<file path=xl/sharedStrings.xml><?xml version="1.0" encoding="utf-8"?>
<sst xmlns="http://schemas.openxmlformats.org/spreadsheetml/2006/main" count="231" uniqueCount="96">
  <si>
    <t>MONITOREO DE PRECIOS PROMEDIO CBA URBANA - DEPARTAMENTO DE GUATEMALA</t>
  </si>
  <si>
    <t>CBA</t>
  </si>
  <si>
    <t>MERCADO</t>
  </si>
  <si>
    <t>Unidos por Amor, zona 21</t>
  </si>
  <si>
    <t>Justo Rufino Barrios, zona 21</t>
  </si>
  <si>
    <t>Municipal Colonia Santa Fé, zona 13</t>
  </si>
  <si>
    <t>La Villa,. Zona 10</t>
  </si>
  <si>
    <t>Concepcion - Villa Nueva</t>
  </si>
  <si>
    <t xml:space="preserve">Divina Providencia  - Mixco </t>
  </si>
  <si>
    <t>PROMEDIO</t>
  </si>
  <si>
    <t>Promedio Anterior</t>
  </si>
  <si>
    <t>Incremento/decremento</t>
  </si>
  <si>
    <t xml:space="preserve"> </t>
  </si>
  <si>
    <t>No</t>
  </si>
  <si>
    <t>PRODUCTO</t>
  </si>
  <si>
    <t>P     R     E    C    I    O    S</t>
  </si>
  <si>
    <t>Crema industrial</t>
  </si>
  <si>
    <t>Crema artesanal</t>
  </si>
  <si>
    <t>Queso fresco</t>
  </si>
  <si>
    <t/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</si>
  <si>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</si>
  <si>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</si>
  <si>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</si>
  <si>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</si>
  <si>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</si>
  <si>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</si>
  <si>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</si>
  <si>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</si>
  <si>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</si>
  <si>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</si>
  <si>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</si>
  <si>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</si>
  <si>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</si>
  <si>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</si>
  <si>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</si>
  <si>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</si>
  <si>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</si>
  <si>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</si>
  <si>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</si>
  <si>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</si>
  <si>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</si>
  <si>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</si>
  <si>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</si>
  <si>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</si>
  <si>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</si>
  <si>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</si>
  <si>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</si>
  <si>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</si>
  <si>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</si>
  <si>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</si>
  <si>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</si>
  <si>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</si>
  <si>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</si>
  <si>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</si>
  <si>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</si>
  <si>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</si>
  <si>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</si>
  <si>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</si>
  <si>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</si>
  <si>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</si>
  <si>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</si>
  <si>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</si>
  <si>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</si>
  <si>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</si>
  <si>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</si>
  <si>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</si>
  <si>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</si>
  <si>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</si>
  <si>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</si>
  <si>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</si>
  <si>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</si>
  <si>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</si>
  <si>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</si>
  <si>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</si>
  <si>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</si>
  <si>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</si>
  <si>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</si>
  <si>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</si>
  <si>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</si>
  <si>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</si>
  <si>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</si>
  <si>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</si>
  <si>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</si>
  <si>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</si>
  <si>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MONITOREO DE PRECIOS PROMEDIO CBA RURAL - DEPARTAMENTO DE GUATEMALA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</si>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</sst>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[$-100A]d&quot; de &quot;mmmm&quot; de &quot;yyyy;@"/>
    <numFmt numFmtId="165" formatCode="_(&quot;Q&quot;* #,##0.00_);_(&quot;Q&quot;* \(#,##0.00\);_(&quot;Q&quot;* &quot;-&quot;??_);_(@_)"/>
    <numFmt numFmtId="166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textRotation="90"/>
    </xf>
    <xf numFmtId="0" fontId="2" fillId="2" borderId="15" xfId="0" applyFont="1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14" xfId="0" applyFont="1" applyBorder="1" applyAlignment="1">
      <alignment vertical="center"/>
    </xf>
    <xf numFmtId="165" fontId="1" fillId="3" borderId="4" xfId="1" applyNumberFormat="1" applyFont="1" applyFill="1" applyBorder="1"/>
    <xf numFmtId="44" fontId="1" fillId="2" borderId="14" xfId="1" applyFont="1" applyFill="1" applyBorder="1"/>
    <xf numFmtId="44" fontId="1" fillId="2" borderId="23" xfId="1" applyFont="1" applyFill="1" applyBorder="1"/>
    <xf numFmtId="44" fontId="1" fillId="2" borderId="24" xfId="1" applyFont="1" applyFill="1" applyBorder="1"/>
    <xf numFmtId="0" fontId="0" fillId="0" borderId="25" xfId="0" applyBorder="1" applyAlignment="1">
      <alignment horizontal="center"/>
    </xf>
    <xf numFmtId="0" fontId="2" fillId="0" borderId="26" xfId="0" applyFont="1" applyBorder="1" applyAlignment="1">
      <alignment vertical="center"/>
    </xf>
    <xf numFmtId="44" fontId="1" fillId="2" borderId="25" xfId="1" applyFont="1" applyFill="1" applyBorder="1"/>
    <xf numFmtId="0" fontId="0" fillId="0" borderId="27" xfId="0" applyBorder="1" applyAlignment="1">
      <alignment horizontal="center"/>
    </xf>
    <xf numFmtId="0" fontId="0" fillId="0" borderId="0" xfId="0" quotePrefix="1"/>
    <xf numFmtId="0" fontId="0" fillId="0" borderId="28" xfId="0" applyBorder="1" applyAlignment="1">
      <alignment horizontal="center"/>
    </xf>
    <xf numFmtId="0" fontId="2" fillId="0" borderId="18" xfId="0" applyFont="1" applyBorder="1" applyAlignment="1">
      <alignment vertical="center"/>
    </xf>
    <xf numFmtId="44" fontId="1" fillId="2" borderId="28" xfId="1" applyFont="1" applyFill="1" applyBorder="1"/>
    <xf numFmtId="44" fontId="1" fillId="2" borderId="29" xfId="1" applyFont="1" applyFill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5" fontId="0" fillId="0" borderId="0" xfId="0" applyNumberFormat="1"/>
    <xf numFmtId="0" fontId="2" fillId="0" borderId="0" xfId="0" applyFont="1" applyAlignment="1">
      <alignment vertical="center"/>
    </xf>
    <xf numFmtId="166" fontId="0" fillId="0" borderId="0" xfId="0" applyNumberFormat="1"/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 textRotation="90"/>
    </xf>
    <xf numFmtId="0" fontId="2" fillId="2" borderId="1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textRotation="90"/>
    </xf>
    <xf numFmtId="0" fontId="6" fillId="2" borderId="11" xfId="0" applyFont="1" applyFill="1" applyBorder="1" applyAlignment="1">
      <alignment horizontal="center" vertical="center" textRotation="9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0</xdr:rowOff>
    </xdr:from>
    <xdr:to>
      <xdr:col>10</xdr:col>
      <xdr:colOff>526676</xdr:colOff>
      <xdr:row>4</xdr:row>
      <xdr:rowOff>129995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B2F083-7157-45FC-8248-A837A4349F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90499" y="0"/>
          <a:ext cx="7851402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123266</xdr:colOff>
      <xdr:row>0</xdr:row>
      <xdr:rowOff>11206</xdr:rowOff>
    </xdr:from>
    <xdr:to>
      <xdr:col>10</xdr:col>
      <xdr:colOff>459443</xdr:colOff>
      <xdr:row>4</xdr:row>
      <xdr:rowOff>141201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612017-B7EB-44EF-BB96-9FEDDD0EAC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23266" y="11206"/>
          <a:ext cx="7851402" cy="89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77D61-15F4-424B-8B0B-DB87334B4A87}">
  <sheetPr>
    <tabColor rgb="FF00B050"/>
    <pageSetUpPr fitToPage="1"/>
  </sheetPr>
  <dimension ref="A1:R117"/>
  <sheetViews>
    <sheetView tabSelected="1" zoomScale="85" zoomScaleNormal="85" workbookViewId="0">
      <selection activeCell="M22" sqref="M22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11" bestFit="1" customWidth="1"/>
    <col min="5" max="5" width="9.42578125" bestFit="1" customWidth="1"/>
    <col min="6" max="6" width="9.42578125" customWidth="1"/>
    <col min="7" max="7" width="8.42578125" customWidth="1"/>
    <col min="8" max="8" width="10.140625" customWidth="1"/>
    <col min="9" max="11" width="8.42578125" bestFit="1" customWidth="1"/>
  </cols>
  <sheetData>
    <row r="1" spans="1:18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8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8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8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8" ht="15.75" thickBot="1" x14ac:dyDescent="0.3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8" ht="15" customHeight="1" x14ac:dyDescent="0.25">
      <c r="A6" s="33" t="s">
        <v>0</v>
      </c>
      <c r="B6" s="34"/>
      <c r="C6" s="34"/>
      <c r="D6" s="34"/>
      <c r="E6" s="34"/>
      <c r="F6" s="34"/>
      <c r="G6" s="34"/>
      <c r="H6" s="34"/>
      <c r="I6" s="37">
        <v>46251</v>
      </c>
      <c r="J6" s="38"/>
      <c r="K6" s="39"/>
    </row>
    <row r="7" spans="1:18" ht="15.75" thickBot="1" x14ac:dyDescent="0.3">
      <c r="A7" s="35"/>
      <c r="B7" s="36"/>
      <c r="C7" s="36"/>
      <c r="D7" s="36"/>
      <c r="E7" s="36"/>
      <c r="F7" s="36"/>
      <c r="G7" s="36"/>
      <c r="H7" s="36"/>
      <c r="I7" s="40"/>
      <c r="J7" s="41"/>
      <c r="K7" s="42"/>
    </row>
    <row r="8" spans="1:18" ht="173.25" thickBot="1" x14ac:dyDescent="0.3">
      <c r="A8" s="2" t="s">
        <v>1</v>
      </c>
      <c r="B8" s="3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3" t="s">
        <v>9</v>
      </c>
      <c r="J8" s="44" t="s">
        <v>10</v>
      </c>
      <c r="K8" s="44" t="s">
        <v>11</v>
      </c>
      <c r="N8" t="s">
        <v>12</v>
      </c>
      <c r="R8" t="s">
        <v>12</v>
      </c>
    </row>
    <row r="9" spans="1:18" ht="15.75" thickBot="1" x14ac:dyDescent="0.3">
      <c r="A9" s="45" t="s">
        <v>13</v>
      </c>
      <c r="B9" s="5" t="s">
        <v>13</v>
      </c>
      <c r="C9" s="6">
        <v>1</v>
      </c>
      <c r="D9" s="7">
        <v>2</v>
      </c>
      <c r="E9" s="7">
        <v>3</v>
      </c>
      <c r="F9" s="7">
        <v>3</v>
      </c>
      <c r="G9" s="8">
        <v>5</v>
      </c>
      <c r="H9" s="8">
        <v>6</v>
      </c>
      <c r="I9" s="43"/>
      <c r="J9" s="44"/>
      <c r="K9" s="44"/>
    </row>
    <row r="10" spans="1:18" ht="15.75" thickBot="1" x14ac:dyDescent="0.3">
      <c r="A10" s="46"/>
      <c r="B10" s="9" t="s">
        <v>14</v>
      </c>
      <c r="C10" s="47" t="s">
        <v>15</v>
      </c>
      <c r="D10" s="48"/>
      <c r="E10" s="48"/>
      <c r="F10" s="48"/>
      <c r="G10" s="48"/>
      <c r="H10" s="48"/>
      <c r="I10" s="48"/>
      <c r="J10" s="48"/>
      <c r="K10" s="49"/>
      <c r="L10" t="s">
        <v>12</v>
      </c>
    </row>
    <row r="11" spans="1:18" ht="15.75" thickBot="1" x14ac:dyDescent="0.3">
      <c r="A11" s="10">
        <v>1</v>
      </c>
      <c r="B11" s="11" t="s">
        <v>16</v>
      </c>
      <c r="C11" s="12">
        <v>36</v>
      </c>
      <c r="D11" s="12">
        <v>34</v>
      </c>
      <c r="E11" s="12">
        <v>35</v>
      </c>
      <c r="F11" s="12">
        <v>40</v>
      </c>
      <c r="G11" s="12">
        <v>35</v>
      </c>
      <c r="H11" s="12">
        <v>38</v>
      </c>
      <c r="I11" s="13">
        <f t="shared" ref="I11:I74" si="0">AVERAGE(C11:H11)</f>
        <v>36.333333333333336</v>
      </c>
      <c r="J11" s="14">
        <v>36.75</v>
      </c>
      <c r="K11" s="15">
        <f>+I11-J11</f>
        <v>-0.4166666666666643</v>
      </c>
    </row>
    <row r="12" spans="1:18" ht="15.75" thickBot="1" x14ac:dyDescent="0.3">
      <c r="A12" s="16">
        <v>2</v>
      </c>
      <c r="B12" s="17" t="s">
        <v>17</v>
      </c>
      <c r="C12" s="12">
        <v>12</v>
      </c>
      <c r="D12" s="12">
        <v>13</v>
      </c>
      <c r="E12" s="12">
        <v>12</v>
      </c>
      <c r="F12" s="12">
        <v>14</v>
      </c>
      <c r="G12" s="12">
        <v>13</v>
      </c>
      <c r="H12" s="12">
        <v>10</v>
      </c>
      <c r="I12" s="13">
        <f t="shared" si="0"/>
        <v>12.333333333333334</v>
      </c>
      <c r="J12" s="18">
        <v>12.4</v>
      </c>
      <c r="K12" s="15">
        <f t="shared" ref="K12:K75" si="1">+I12-J12</f>
        <v>-6.666666666666643E-2</v>
      </c>
    </row>
    <row r="13" spans="1:18" ht="15.75" thickBot="1" x14ac:dyDescent="0.3">
      <c r="A13" s="16">
        <v>3</v>
      </c>
      <c r="B13" s="17" t="s">
        <v>18</v>
      </c>
      <c r="C13" s="12" t="s">
        <v>19</v>
      </c>
      <c r="D13" s="12">
        <v>22</v>
      </c>
      <c r="E13" s="12">
        <v>20</v>
      </c>
      <c r="F13" s="12">
        <v>22</v>
      </c>
      <c r="G13" s="12">
        <v>20</v>
      </c>
      <c r="H13" s="12">
        <v>21</v>
      </c>
      <c r="I13" s="13">
        <f t="shared" si="0"/>
        <v>21</v>
      </c>
      <c r="J13" s="18">
        <v>21.2</v>
      </c>
      <c r="K13" s="15">
        <f t="shared" si="1"/>
        <v>-0.19999999999999929</v>
      </c>
    </row>
    <row r="14" spans="1:18" ht="13.5" customHeight="1" thickBot="1" x14ac:dyDescent="0.3">
      <c r="A14" s="19">
        <v>4</v>
      </c>
      <c r="B14" s="17" t="s">
        <v>20</v>
      </c>
      <c r="C14" s="12">
        <v>6.5</v>
      </c>
      <c r="D14" s="12">
        <v>6</v>
      </c>
      <c r="E14" s="12">
        <v>6.5</v>
      </c>
      <c r="F14" s="12" t="s">
        <v>19</v>
      </c>
      <c r="G14" s="12" t="s">
        <v>19</v>
      </c>
      <c r="H14" s="12">
        <v>6.5</v>
      </c>
      <c r="I14" s="13">
        <f t="shared" si="0"/>
        <v>6.375</v>
      </c>
      <c r="J14" s="18">
        <v>6</v>
      </c>
      <c r="K14" s="15">
        <f t="shared" si="1"/>
        <v>0.375</v>
      </c>
      <c r="O14" t="s">
        <v>12</v>
      </c>
    </row>
    <row r="15" spans="1:18" ht="15.75" thickBot="1" x14ac:dyDescent="0.3">
      <c r="A15" s="16">
        <v>5</v>
      </c>
      <c r="B15" s="17" t="s">
        <v>21</v>
      </c>
      <c r="C15" s="12">
        <v>17</v>
      </c>
      <c r="D15" s="12">
        <v>18</v>
      </c>
      <c r="E15" s="12">
        <v>18</v>
      </c>
      <c r="F15" s="12">
        <v>17</v>
      </c>
      <c r="G15" s="12">
        <v>17</v>
      </c>
      <c r="H15" s="12">
        <v>16</v>
      </c>
      <c r="I15" s="13">
        <f t="shared" si="0"/>
        <v>17.166666666666668</v>
      </c>
      <c r="J15" s="18">
        <v>16.75</v>
      </c>
      <c r="K15" s="15">
        <f t="shared" si="1"/>
        <v>0.41666666666666785</v>
      </c>
      <c r="N15" s="20"/>
    </row>
    <row r="16" spans="1:18" ht="15.75" thickBot="1" x14ac:dyDescent="0.3">
      <c r="A16" s="16">
        <v>6</v>
      </c>
      <c r="B16" s="17" t="s">
        <v>22</v>
      </c>
      <c r="C16" s="12" t="s">
        <v>19</v>
      </c>
      <c r="D16" s="12">
        <v>17</v>
      </c>
      <c r="E16" s="12">
        <v>17</v>
      </c>
      <c r="F16" s="12">
        <v>16</v>
      </c>
      <c r="G16" s="12">
        <v>17</v>
      </c>
      <c r="H16" s="12" t="s">
        <v>19</v>
      </c>
      <c r="I16" s="13">
        <f t="shared" si="0"/>
        <v>16.75</v>
      </c>
      <c r="J16" s="18">
        <v>15.5</v>
      </c>
      <c r="K16" s="15">
        <f t="shared" si="1"/>
        <v>1.25</v>
      </c>
    </row>
    <row r="17" spans="1:14" ht="15.75" thickBot="1" x14ac:dyDescent="0.3">
      <c r="A17" s="19">
        <v>7</v>
      </c>
      <c r="B17" s="17" t="s">
        <v>23</v>
      </c>
      <c r="C17" s="12">
        <v>40</v>
      </c>
      <c r="D17" s="12">
        <v>40</v>
      </c>
      <c r="E17" s="12">
        <v>38</v>
      </c>
      <c r="F17" s="12">
        <v>40</v>
      </c>
      <c r="G17" s="12">
        <v>40</v>
      </c>
      <c r="H17" s="12">
        <v>36</v>
      </c>
      <c r="I17" s="13">
        <f t="shared" si="0"/>
        <v>39</v>
      </c>
      <c r="J17" s="18">
        <v>39.200000000000003</v>
      </c>
      <c r="K17" s="15">
        <f t="shared" si="1"/>
        <v>-0.20000000000000284</v>
      </c>
    </row>
    <row r="18" spans="1:14" ht="15.75" thickBot="1" x14ac:dyDescent="0.3">
      <c r="A18" s="19">
        <v>8</v>
      </c>
      <c r="B18" s="17" t="s">
        <v>24</v>
      </c>
      <c r="C18" s="12">
        <v>38</v>
      </c>
      <c r="D18" s="12">
        <v>40</v>
      </c>
      <c r="E18" s="12">
        <v>38</v>
      </c>
      <c r="F18" s="12">
        <v>40</v>
      </c>
      <c r="G18" s="12" t="s">
        <v>19</v>
      </c>
      <c r="H18" s="12">
        <v>38</v>
      </c>
      <c r="I18" s="13">
        <f t="shared" si="0"/>
        <v>38.799999999999997</v>
      </c>
      <c r="J18" s="18">
        <v>38.5</v>
      </c>
      <c r="K18" s="15">
        <f t="shared" si="1"/>
        <v>0.29999999999999716</v>
      </c>
      <c r="N18" t="s">
        <v>12</v>
      </c>
    </row>
    <row r="19" spans="1:14" ht="15.75" thickBot="1" x14ac:dyDescent="0.3">
      <c r="A19" s="16">
        <v>9</v>
      </c>
      <c r="B19" s="17" t="s">
        <v>25</v>
      </c>
      <c r="C19" s="12" t="s">
        <v>19</v>
      </c>
      <c r="D19" s="12">
        <v>27</v>
      </c>
      <c r="E19" s="12" t="s">
        <v>19</v>
      </c>
      <c r="F19" s="12">
        <v>26</v>
      </c>
      <c r="G19" s="12" t="s">
        <v>19</v>
      </c>
      <c r="H19" s="12">
        <v>27</v>
      </c>
      <c r="I19" s="13">
        <f t="shared" si="0"/>
        <v>26.666666666666668</v>
      </c>
      <c r="J19" s="18">
        <v>26.5</v>
      </c>
      <c r="K19" s="15">
        <f t="shared" si="1"/>
        <v>0.16666666666666785</v>
      </c>
    </row>
    <row r="20" spans="1:14" ht="15.75" thickBot="1" x14ac:dyDescent="0.3">
      <c r="A20" s="16">
        <v>10</v>
      </c>
      <c r="B20" s="17" t="s">
        <v>26</v>
      </c>
      <c r="C20" s="12">
        <v>40</v>
      </c>
      <c r="D20" s="12">
        <v>40</v>
      </c>
      <c r="E20" s="12">
        <v>38</v>
      </c>
      <c r="F20" s="12">
        <v>40</v>
      </c>
      <c r="G20" s="12">
        <v>40</v>
      </c>
      <c r="H20" s="12">
        <v>36</v>
      </c>
      <c r="I20" s="13">
        <f t="shared" si="0"/>
        <v>39</v>
      </c>
      <c r="J20" s="18">
        <v>39</v>
      </c>
      <c r="K20" s="15">
        <f t="shared" si="1"/>
        <v>0</v>
      </c>
    </row>
    <row r="21" spans="1:14" ht="15.75" thickBot="1" x14ac:dyDescent="0.3">
      <c r="A21" s="19">
        <v>11</v>
      </c>
      <c r="B21" s="17" t="s">
        <v>27</v>
      </c>
      <c r="C21" s="12">
        <v>25</v>
      </c>
      <c r="D21" s="12">
        <v>27</v>
      </c>
      <c r="E21" s="12">
        <v>25</v>
      </c>
      <c r="F21" s="12">
        <v>26</v>
      </c>
      <c r="G21" s="12">
        <v>25</v>
      </c>
      <c r="H21" s="12">
        <v>28</v>
      </c>
      <c r="I21" s="13">
        <f t="shared" si="0"/>
        <v>26</v>
      </c>
      <c r="J21" s="18">
        <v>26.4</v>
      </c>
      <c r="K21" s="15">
        <f t="shared" si="1"/>
        <v>-0.39999999999999858</v>
      </c>
    </row>
    <row r="22" spans="1:14" ht="15.75" thickBot="1" x14ac:dyDescent="0.3">
      <c r="A22" s="16">
        <v>12</v>
      </c>
      <c r="B22" s="17" t="s">
        <v>28</v>
      </c>
      <c r="C22" s="12">
        <v>1</v>
      </c>
      <c r="D22" s="12">
        <v>0.75</v>
      </c>
      <c r="E22" s="12">
        <v>0.75</v>
      </c>
      <c r="F22" s="12">
        <v>1</v>
      </c>
      <c r="G22" s="12" t="s">
        <v>19</v>
      </c>
      <c r="H22" s="12">
        <v>1</v>
      </c>
      <c r="I22" s="13">
        <f t="shared" si="0"/>
        <v>0.9</v>
      </c>
      <c r="J22" s="18">
        <v>1</v>
      </c>
      <c r="K22" s="15">
        <f t="shared" si="1"/>
        <v>-9.9999999999999978E-2</v>
      </c>
    </row>
    <row r="23" spans="1:14" ht="15.75" thickBot="1" x14ac:dyDescent="0.3">
      <c r="A23" s="16">
        <v>13</v>
      </c>
      <c r="B23" s="17" t="s">
        <v>29</v>
      </c>
      <c r="C23" s="12">
        <v>20</v>
      </c>
      <c r="D23" s="12">
        <v>22</v>
      </c>
      <c r="E23" s="12">
        <v>22</v>
      </c>
      <c r="F23" s="12">
        <v>22</v>
      </c>
      <c r="G23" s="12" t="s">
        <v>19</v>
      </c>
      <c r="H23" s="12">
        <v>20</v>
      </c>
      <c r="I23" s="13">
        <f t="shared" si="0"/>
        <v>21.2</v>
      </c>
      <c r="J23" s="18">
        <v>19.600000000000001</v>
      </c>
      <c r="K23" s="15">
        <f t="shared" si="1"/>
        <v>1.5999999999999979</v>
      </c>
    </row>
    <row r="24" spans="1:14" ht="15.75" thickBot="1" x14ac:dyDescent="0.3">
      <c r="A24" s="19">
        <v>14</v>
      </c>
      <c r="B24" s="17" t="s">
        <v>30</v>
      </c>
      <c r="C24" s="12">
        <v>2.5</v>
      </c>
      <c r="D24" s="12">
        <v>2</v>
      </c>
      <c r="E24" s="12">
        <v>1.5</v>
      </c>
      <c r="F24" s="12">
        <v>3</v>
      </c>
      <c r="G24" s="12">
        <v>1.25</v>
      </c>
      <c r="H24" s="12"/>
      <c r="I24" s="13">
        <f t="shared" si="0"/>
        <v>2.0499999999999998</v>
      </c>
      <c r="J24" s="18">
        <v>2.4375</v>
      </c>
      <c r="K24" s="15">
        <f>+I24-J24</f>
        <v>-0.38750000000000018</v>
      </c>
    </row>
    <row r="25" spans="1:14" ht="15.75" thickBot="1" x14ac:dyDescent="0.3">
      <c r="A25" s="19">
        <v>15</v>
      </c>
      <c r="B25" s="17" t="s">
        <v>31</v>
      </c>
      <c r="C25" s="12">
        <v>15</v>
      </c>
      <c r="D25" s="12">
        <v>18</v>
      </c>
      <c r="E25" s="12">
        <v>19</v>
      </c>
      <c r="F25" s="12">
        <v>18</v>
      </c>
      <c r="G25" s="12">
        <v>16</v>
      </c>
      <c r="H25" s="12">
        <v>15</v>
      </c>
      <c r="I25" s="13">
        <f t="shared" si="0"/>
        <v>16.833333333333332</v>
      </c>
      <c r="J25" s="18">
        <v>16.8</v>
      </c>
      <c r="K25" s="15">
        <f>+I25-J25</f>
        <v>3.3333333333331439E-2</v>
      </c>
    </row>
    <row r="26" spans="1:14" ht="15.75" thickBot="1" x14ac:dyDescent="0.3">
      <c r="A26" s="16">
        <v>16</v>
      </c>
      <c r="B26" s="17" t="s">
        <v>32</v>
      </c>
      <c r="C26" s="12">
        <v>7</v>
      </c>
      <c r="D26" s="12">
        <v>8</v>
      </c>
      <c r="E26" s="12">
        <v>8</v>
      </c>
      <c r="F26" s="12">
        <v>8</v>
      </c>
      <c r="G26" s="12">
        <v>8.5</v>
      </c>
      <c r="H26" s="12">
        <v>8</v>
      </c>
      <c r="I26" s="13">
        <f t="shared" si="0"/>
        <v>7.916666666666667</v>
      </c>
      <c r="J26" s="18">
        <v>7.5</v>
      </c>
      <c r="K26" s="15">
        <f t="shared" si="1"/>
        <v>0.41666666666666696</v>
      </c>
    </row>
    <row r="27" spans="1:14" ht="15.75" thickBot="1" x14ac:dyDescent="0.3">
      <c r="A27" s="16">
        <v>17</v>
      </c>
      <c r="B27" s="17" t="s">
        <v>33</v>
      </c>
      <c r="C27" s="12">
        <v>6</v>
      </c>
      <c r="D27" s="12">
        <v>7</v>
      </c>
      <c r="E27" s="12">
        <v>6</v>
      </c>
      <c r="F27" s="12">
        <v>7</v>
      </c>
      <c r="G27" s="12">
        <v>6</v>
      </c>
      <c r="H27" s="12">
        <v>6</v>
      </c>
      <c r="I27" s="13">
        <f t="shared" si="0"/>
        <v>6.333333333333333</v>
      </c>
      <c r="J27" s="18">
        <v>5.8</v>
      </c>
      <c r="K27" s="15">
        <f t="shared" si="1"/>
        <v>0.53333333333333321</v>
      </c>
    </row>
    <row r="28" spans="1:14" ht="15.75" thickBot="1" x14ac:dyDescent="0.3">
      <c r="A28" s="19">
        <v>18</v>
      </c>
      <c r="B28" s="17" t="s">
        <v>34</v>
      </c>
      <c r="C28" s="12">
        <v>7</v>
      </c>
      <c r="D28" s="12">
        <v>7</v>
      </c>
      <c r="E28" s="12">
        <v>8</v>
      </c>
      <c r="F28" s="12">
        <v>8</v>
      </c>
      <c r="G28" s="12">
        <v>6</v>
      </c>
      <c r="H28" s="12">
        <v>6</v>
      </c>
      <c r="I28" s="13">
        <f t="shared" si="0"/>
        <v>7</v>
      </c>
      <c r="J28" s="18">
        <v>7.4</v>
      </c>
      <c r="K28" s="15">
        <f t="shared" si="1"/>
        <v>-0.40000000000000036</v>
      </c>
    </row>
    <row r="29" spans="1:14" ht="15.75" thickBot="1" x14ac:dyDescent="0.3">
      <c r="A29" s="16">
        <v>19</v>
      </c>
      <c r="B29" s="17" t="s">
        <v>35</v>
      </c>
      <c r="C29" s="12">
        <v>0.4</v>
      </c>
      <c r="D29" s="12">
        <v>0.33</v>
      </c>
      <c r="E29" s="12">
        <v>0.33</v>
      </c>
      <c r="F29" s="12" t="s">
        <v>19</v>
      </c>
      <c r="G29" s="12">
        <v>0.5</v>
      </c>
      <c r="H29" s="12">
        <v>0.5</v>
      </c>
      <c r="I29" s="13">
        <f t="shared" si="0"/>
        <v>0.41200000000000003</v>
      </c>
      <c r="J29" s="18">
        <v>0.42500000000000004</v>
      </c>
      <c r="K29" s="15">
        <f t="shared" si="1"/>
        <v>-1.3000000000000012E-2</v>
      </c>
    </row>
    <row r="30" spans="1:14" ht="15.75" thickBot="1" x14ac:dyDescent="0.3">
      <c r="A30" s="16">
        <v>20</v>
      </c>
      <c r="B30" s="17" t="s">
        <v>36</v>
      </c>
      <c r="C30" s="12">
        <v>0.4</v>
      </c>
      <c r="D30" s="12">
        <v>0.33</v>
      </c>
      <c r="E30" s="12">
        <v>0.33</v>
      </c>
      <c r="F30" s="12" t="s">
        <v>19</v>
      </c>
      <c r="G30" s="12">
        <v>0.5</v>
      </c>
      <c r="H30" s="12">
        <v>0.5</v>
      </c>
      <c r="I30" s="13">
        <f t="shared" si="0"/>
        <v>0.41200000000000003</v>
      </c>
      <c r="J30" s="18">
        <v>0.42500000000000004</v>
      </c>
      <c r="K30" s="15">
        <f t="shared" si="1"/>
        <v>-1.3000000000000012E-2</v>
      </c>
    </row>
    <row r="31" spans="1:14" ht="15.75" thickBot="1" x14ac:dyDescent="0.3">
      <c r="A31" s="19">
        <v>21</v>
      </c>
      <c r="B31" s="17" t="s">
        <v>37</v>
      </c>
      <c r="C31" s="12">
        <v>2</v>
      </c>
      <c r="D31" s="12">
        <v>1.25</v>
      </c>
      <c r="E31" s="12">
        <v>1</v>
      </c>
      <c r="F31" s="12" t="s">
        <v>19</v>
      </c>
      <c r="G31" s="12">
        <v>2</v>
      </c>
      <c r="H31" s="12">
        <v>1</v>
      </c>
      <c r="I31" s="13">
        <f t="shared" si="0"/>
        <v>1.45</v>
      </c>
      <c r="J31" s="18">
        <v>1.625</v>
      </c>
      <c r="K31" s="15">
        <f t="shared" si="1"/>
        <v>-0.17500000000000004</v>
      </c>
    </row>
    <row r="32" spans="1:14" ht="15.75" thickBot="1" x14ac:dyDescent="0.3">
      <c r="A32" s="16">
        <v>22</v>
      </c>
      <c r="B32" s="17" t="s">
        <v>38</v>
      </c>
      <c r="C32" s="12">
        <v>0.5</v>
      </c>
      <c r="D32" s="12">
        <v>0.33</v>
      </c>
      <c r="E32" s="12">
        <v>0.25</v>
      </c>
      <c r="F32" s="12">
        <v>0.33</v>
      </c>
      <c r="G32" s="12">
        <v>0.25</v>
      </c>
      <c r="H32" s="12">
        <v>0.34</v>
      </c>
      <c r="I32" s="13">
        <f t="shared" si="0"/>
        <v>0.33333333333333331</v>
      </c>
      <c r="J32" s="18">
        <v>0.33999999999999997</v>
      </c>
      <c r="K32" s="15">
        <f t="shared" si="1"/>
        <v>-6.6666666666666541E-3</v>
      </c>
    </row>
    <row r="33" spans="1:11" ht="15.75" thickBot="1" x14ac:dyDescent="0.3">
      <c r="A33" s="16">
        <v>23</v>
      </c>
      <c r="B33" s="17" t="s">
        <v>39</v>
      </c>
      <c r="C33" s="12">
        <v>27</v>
      </c>
      <c r="D33" s="12">
        <v>26</v>
      </c>
      <c r="E33" s="12">
        <v>27</v>
      </c>
      <c r="F33" s="12" t="s">
        <v>19</v>
      </c>
      <c r="G33" s="12">
        <v>24</v>
      </c>
      <c r="H33" s="12">
        <v>27</v>
      </c>
      <c r="I33" s="13">
        <f t="shared" si="0"/>
        <v>26.2</v>
      </c>
      <c r="J33" s="18">
        <v>25.75</v>
      </c>
      <c r="K33" s="15">
        <f t="shared" si="1"/>
        <v>0.44999999999999929</v>
      </c>
    </row>
    <row r="34" spans="1:11" ht="15.75" thickBot="1" x14ac:dyDescent="0.3">
      <c r="A34" s="19">
        <v>24</v>
      </c>
      <c r="B34" s="17" t="s">
        <v>40</v>
      </c>
      <c r="C34" s="12">
        <v>3.5</v>
      </c>
      <c r="D34" s="12">
        <v>4</v>
      </c>
      <c r="E34" s="12">
        <v>4.5</v>
      </c>
      <c r="F34" s="12">
        <v>4.5</v>
      </c>
      <c r="G34" s="12">
        <v>4</v>
      </c>
      <c r="H34" s="12">
        <v>4</v>
      </c>
      <c r="I34" s="13">
        <f t="shared" si="0"/>
        <v>4.083333333333333</v>
      </c>
      <c r="J34" s="18">
        <v>4</v>
      </c>
      <c r="K34" s="15">
        <f t="shared" si="1"/>
        <v>8.3333333333333037E-2</v>
      </c>
    </row>
    <row r="35" spans="1:11" ht="15.75" thickBot="1" x14ac:dyDescent="0.3">
      <c r="A35" s="19">
        <v>25</v>
      </c>
      <c r="B35" s="17" t="s">
        <v>41</v>
      </c>
      <c r="C35" s="12">
        <v>4</v>
      </c>
      <c r="D35" s="12">
        <v>4</v>
      </c>
      <c r="E35" s="12">
        <v>4.5</v>
      </c>
      <c r="F35" s="12">
        <v>4</v>
      </c>
      <c r="G35" s="12">
        <v>4</v>
      </c>
      <c r="H35" s="12">
        <v>4</v>
      </c>
      <c r="I35" s="13">
        <f t="shared" si="0"/>
        <v>4.083333333333333</v>
      </c>
      <c r="J35" s="18">
        <v>3.875</v>
      </c>
      <c r="K35" s="15">
        <f t="shared" si="1"/>
        <v>0.20833333333333304</v>
      </c>
    </row>
    <row r="36" spans="1:11" ht="15.75" thickBot="1" x14ac:dyDescent="0.3">
      <c r="A36" s="16">
        <v>26</v>
      </c>
      <c r="B36" s="17" t="s">
        <v>42</v>
      </c>
      <c r="C36" s="12">
        <v>5.5</v>
      </c>
      <c r="D36" s="12">
        <v>6</v>
      </c>
      <c r="E36" s="12">
        <v>5.5</v>
      </c>
      <c r="F36" s="12">
        <v>5.5</v>
      </c>
      <c r="G36" s="12">
        <v>5</v>
      </c>
      <c r="H36" s="12">
        <v>5</v>
      </c>
      <c r="I36" s="13">
        <f t="shared" si="0"/>
        <v>5.416666666666667</v>
      </c>
      <c r="J36" s="18">
        <v>5.0999999999999996</v>
      </c>
      <c r="K36" s="15">
        <f t="shared" si="1"/>
        <v>0.31666666666666732</v>
      </c>
    </row>
    <row r="37" spans="1:11" ht="15.75" thickBot="1" x14ac:dyDescent="0.3">
      <c r="A37" s="16">
        <v>27</v>
      </c>
      <c r="B37" s="17" t="s">
        <v>43</v>
      </c>
      <c r="C37" s="12">
        <v>4.5</v>
      </c>
      <c r="D37" s="12">
        <v>4</v>
      </c>
      <c r="E37" s="12">
        <v>4.5</v>
      </c>
      <c r="F37" s="12">
        <v>4.5</v>
      </c>
      <c r="G37" s="12">
        <v>5</v>
      </c>
      <c r="H37" s="12">
        <v>4.5</v>
      </c>
      <c r="I37" s="13">
        <f t="shared" si="0"/>
        <v>4.5</v>
      </c>
      <c r="J37" s="18">
        <v>4.5999999999999996</v>
      </c>
      <c r="K37" s="15">
        <f t="shared" si="1"/>
        <v>-9.9999999999999645E-2</v>
      </c>
    </row>
    <row r="38" spans="1:11" ht="15.75" thickBot="1" x14ac:dyDescent="0.3">
      <c r="A38" s="19">
        <v>28</v>
      </c>
      <c r="B38" s="17" t="s">
        <v>44</v>
      </c>
      <c r="C38" s="12">
        <v>19</v>
      </c>
      <c r="D38" s="12">
        <v>20</v>
      </c>
      <c r="E38" s="12"/>
      <c r="F38" s="12">
        <v>20</v>
      </c>
      <c r="G38" s="12">
        <v>20</v>
      </c>
      <c r="H38" s="12">
        <v>19</v>
      </c>
      <c r="I38" s="13">
        <f t="shared" si="0"/>
        <v>19.600000000000001</v>
      </c>
      <c r="J38" s="18">
        <v>20</v>
      </c>
      <c r="K38" s="15">
        <f t="shared" si="1"/>
        <v>-0.39999999999999858</v>
      </c>
    </row>
    <row r="39" spans="1:11" ht="15.75" thickBot="1" x14ac:dyDescent="0.3">
      <c r="A39" s="16">
        <v>29</v>
      </c>
      <c r="B39" s="17" t="s">
        <v>45</v>
      </c>
      <c r="C39" s="12">
        <v>12</v>
      </c>
      <c r="D39" s="12">
        <v>12</v>
      </c>
      <c r="E39" s="12">
        <v>13</v>
      </c>
      <c r="F39" s="12">
        <v>12</v>
      </c>
      <c r="G39" s="12">
        <v>12.5</v>
      </c>
      <c r="H39" s="12">
        <v>12</v>
      </c>
      <c r="I39" s="13">
        <f t="shared" si="0"/>
        <v>12.25</v>
      </c>
      <c r="J39" s="18">
        <v>11.9</v>
      </c>
      <c r="K39" s="15">
        <f t="shared" si="1"/>
        <v>0.34999999999999964</v>
      </c>
    </row>
    <row r="40" spans="1:11" ht="15.75" thickBot="1" x14ac:dyDescent="0.3">
      <c r="A40" s="16">
        <v>30</v>
      </c>
      <c r="B40" s="17" t="s">
        <v>46</v>
      </c>
      <c r="C40" s="12">
        <v>4</v>
      </c>
      <c r="D40" s="12">
        <v>6</v>
      </c>
      <c r="E40" s="12">
        <v>5</v>
      </c>
      <c r="F40" s="12">
        <v>6</v>
      </c>
      <c r="G40" s="12">
        <v>5</v>
      </c>
      <c r="H40" s="12">
        <v>4</v>
      </c>
      <c r="I40" s="13">
        <f t="shared" si="0"/>
        <v>5</v>
      </c>
      <c r="J40" s="18">
        <v>5</v>
      </c>
      <c r="K40" s="15">
        <f t="shared" si="1"/>
        <v>0</v>
      </c>
    </row>
    <row r="41" spans="1:11" ht="15.75" thickBot="1" x14ac:dyDescent="0.3">
      <c r="A41" s="19">
        <v>31</v>
      </c>
      <c r="B41" s="17" t="s">
        <v>47</v>
      </c>
      <c r="C41" s="12">
        <v>5</v>
      </c>
      <c r="D41" s="12">
        <v>6</v>
      </c>
      <c r="E41" s="12">
        <v>6</v>
      </c>
      <c r="F41" s="12">
        <v>5</v>
      </c>
      <c r="G41" s="12">
        <v>6</v>
      </c>
      <c r="H41" s="12">
        <v>6</v>
      </c>
      <c r="I41" s="13">
        <f t="shared" si="0"/>
        <v>5.666666666666667</v>
      </c>
      <c r="J41" s="18">
        <v>4.9000000000000004</v>
      </c>
      <c r="K41" s="15">
        <f t="shared" si="1"/>
        <v>0.76666666666666661</v>
      </c>
    </row>
    <row r="42" spans="1:11" ht="15.75" thickBot="1" x14ac:dyDescent="0.3">
      <c r="A42" s="16">
        <v>32</v>
      </c>
      <c r="B42" s="17" t="s">
        <v>48</v>
      </c>
      <c r="C42" s="12">
        <v>8</v>
      </c>
      <c r="D42" s="12">
        <v>6</v>
      </c>
      <c r="E42" s="12">
        <v>6</v>
      </c>
      <c r="F42" s="12">
        <v>10</v>
      </c>
      <c r="G42" s="12">
        <v>8</v>
      </c>
      <c r="H42" s="12">
        <v>8</v>
      </c>
      <c r="I42" s="13">
        <f t="shared" si="0"/>
        <v>7.666666666666667</v>
      </c>
      <c r="J42" s="18">
        <v>7.8</v>
      </c>
      <c r="K42" s="15">
        <f t="shared" si="1"/>
        <v>-0.13333333333333286</v>
      </c>
    </row>
    <row r="43" spans="1:11" ht="15.75" thickBot="1" x14ac:dyDescent="0.3">
      <c r="A43" s="16">
        <v>33</v>
      </c>
      <c r="B43" s="17" t="s">
        <v>49</v>
      </c>
      <c r="C43" s="12">
        <v>6</v>
      </c>
      <c r="D43" s="12">
        <v>8</v>
      </c>
      <c r="E43" s="12">
        <v>8</v>
      </c>
      <c r="F43" s="12">
        <v>10</v>
      </c>
      <c r="G43" s="12">
        <v>6</v>
      </c>
      <c r="H43" s="12">
        <v>7</v>
      </c>
      <c r="I43" s="13">
        <f t="shared" si="0"/>
        <v>7.5</v>
      </c>
      <c r="J43" s="18">
        <v>6.8</v>
      </c>
      <c r="K43" s="15">
        <f t="shared" si="1"/>
        <v>0.70000000000000018</v>
      </c>
    </row>
    <row r="44" spans="1:11" ht="15.75" thickBot="1" x14ac:dyDescent="0.3">
      <c r="A44" s="19">
        <v>34</v>
      </c>
      <c r="B44" s="17" t="s">
        <v>50</v>
      </c>
      <c r="C44" s="12" t="s">
        <v>19</v>
      </c>
      <c r="D44" s="12">
        <v>8</v>
      </c>
      <c r="E44" s="12">
        <v>6</v>
      </c>
      <c r="F44" s="12">
        <v>8</v>
      </c>
      <c r="G44" s="12" t="s">
        <v>19</v>
      </c>
      <c r="H44" s="12">
        <v>5</v>
      </c>
      <c r="I44" s="13">
        <f t="shared" si="0"/>
        <v>6.75</v>
      </c>
      <c r="J44" s="18">
        <v>6.25</v>
      </c>
      <c r="K44" s="15">
        <f t="shared" si="1"/>
        <v>0.5</v>
      </c>
    </row>
    <row r="45" spans="1:11" ht="15.75" thickBot="1" x14ac:dyDescent="0.3">
      <c r="A45" s="19">
        <v>35</v>
      </c>
      <c r="B45" s="17" t="s">
        <v>51</v>
      </c>
      <c r="C45" s="12">
        <v>3.5</v>
      </c>
      <c r="D45" s="12">
        <v>3.5</v>
      </c>
      <c r="E45" s="12">
        <v>3</v>
      </c>
      <c r="F45" s="12">
        <v>4</v>
      </c>
      <c r="G45" s="12">
        <v>3.5</v>
      </c>
      <c r="H45" s="12">
        <v>2</v>
      </c>
      <c r="I45" s="13">
        <f t="shared" si="0"/>
        <v>3.25</v>
      </c>
      <c r="J45" s="18">
        <v>3.1</v>
      </c>
      <c r="K45" s="15">
        <f t="shared" si="1"/>
        <v>0.14999999999999991</v>
      </c>
    </row>
    <row r="46" spans="1:11" ht="15.75" thickBot="1" x14ac:dyDescent="0.3">
      <c r="A46" s="16">
        <v>36</v>
      </c>
      <c r="B46" s="17" t="s">
        <v>52</v>
      </c>
      <c r="C46" s="12">
        <v>6</v>
      </c>
      <c r="D46" s="12">
        <v>6</v>
      </c>
      <c r="E46" s="12">
        <v>7</v>
      </c>
      <c r="F46" s="12">
        <v>8</v>
      </c>
      <c r="G46" s="12">
        <v>5</v>
      </c>
      <c r="H46" s="12">
        <v>5</v>
      </c>
      <c r="I46" s="13">
        <f t="shared" si="0"/>
        <v>6.166666666666667</v>
      </c>
      <c r="J46" s="18">
        <v>6.6</v>
      </c>
      <c r="K46" s="15">
        <f t="shared" si="1"/>
        <v>-0.43333333333333268</v>
      </c>
    </row>
    <row r="47" spans="1:11" ht="15.75" thickBot="1" x14ac:dyDescent="0.3">
      <c r="A47" s="16">
        <v>37</v>
      </c>
      <c r="B47" s="17" t="s">
        <v>53</v>
      </c>
      <c r="C47" s="12">
        <v>10</v>
      </c>
      <c r="D47" s="12">
        <v>9</v>
      </c>
      <c r="E47" s="12" t="s">
        <v>19</v>
      </c>
      <c r="F47" s="12">
        <v>10</v>
      </c>
      <c r="G47" s="12">
        <v>11</v>
      </c>
      <c r="H47" s="12">
        <v>10</v>
      </c>
      <c r="I47" s="13">
        <f t="shared" si="0"/>
        <v>10</v>
      </c>
      <c r="J47" s="18">
        <v>9.6</v>
      </c>
      <c r="K47" s="15">
        <f t="shared" si="1"/>
        <v>0.40000000000000036</v>
      </c>
    </row>
    <row r="48" spans="1:11" ht="15.75" thickBot="1" x14ac:dyDescent="0.3">
      <c r="A48" s="19">
        <v>38</v>
      </c>
      <c r="B48" s="17" t="s">
        <v>54</v>
      </c>
      <c r="C48" s="12">
        <v>3</v>
      </c>
      <c r="D48" s="12">
        <v>3.5</v>
      </c>
      <c r="E48" s="12">
        <v>3.5</v>
      </c>
      <c r="F48" s="12">
        <v>3</v>
      </c>
      <c r="G48" s="12">
        <v>3.5</v>
      </c>
      <c r="H48" s="12">
        <v>1.5</v>
      </c>
      <c r="I48" s="13">
        <f t="shared" si="0"/>
        <v>3</v>
      </c>
      <c r="J48" s="18">
        <v>2.95</v>
      </c>
      <c r="K48" s="15">
        <f t="shared" si="1"/>
        <v>4.9999999999999822E-2</v>
      </c>
    </row>
    <row r="49" spans="1:11" ht="15.75" thickBot="1" x14ac:dyDescent="0.3">
      <c r="A49" s="16">
        <v>39</v>
      </c>
      <c r="B49" s="17" t="s">
        <v>55</v>
      </c>
      <c r="C49" s="12">
        <v>3</v>
      </c>
      <c r="D49" s="12">
        <v>4</v>
      </c>
      <c r="E49" s="12">
        <v>3.5</v>
      </c>
      <c r="F49" s="12">
        <v>3.5</v>
      </c>
      <c r="G49" s="12">
        <v>4</v>
      </c>
      <c r="H49" s="12">
        <v>2</v>
      </c>
      <c r="I49" s="13">
        <f t="shared" si="0"/>
        <v>3.3333333333333335</v>
      </c>
      <c r="J49" s="18">
        <v>3.4</v>
      </c>
      <c r="K49" s="15">
        <f t="shared" si="1"/>
        <v>-6.666666666666643E-2</v>
      </c>
    </row>
    <row r="50" spans="1:11" ht="15.75" thickBot="1" x14ac:dyDescent="0.3">
      <c r="A50" s="16">
        <v>40</v>
      </c>
      <c r="B50" s="17" t="s">
        <v>56</v>
      </c>
      <c r="C50" s="12">
        <v>7</v>
      </c>
      <c r="D50" s="12">
        <v>9</v>
      </c>
      <c r="E50" s="12">
        <v>6</v>
      </c>
      <c r="F50" s="12">
        <v>8</v>
      </c>
      <c r="G50" s="12" t="s">
        <v>19</v>
      </c>
      <c r="H50" s="12">
        <v>5</v>
      </c>
      <c r="I50" s="13">
        <f t="shared" si="0"/>
        <v>7</v>
      </c>
      <c r="J50" s="18">
        <v>7.25</v>
      </c>
      <c r="K50" s="15">
        <f t="shared" si="1"/>
        <v>-0.25</v>
      </c>
    </row>
    <row r="51" spans="1:11" ht="15.75" thickBot="1" x14ac:dyDescent="0.3">
      <c r="A51" s="19">
        <v>41</v>
      </c>
      <c r="B51" s="17" t="s">
        <v>57</v>
      </c>
      <c r="C51" s="12">
        <v>6</v>
      </c>
      <c r="D51" s="12">
        <v>4.5</v>
      </c>
      <c r="E51" s="12">
        <v>6</v>
      </c>
      <c r="F51" s="12">
        <v>6</v>
      </c>
      <c r="G51" s="12">
        <v>5</v>
      </c>
      <c r="H51" s="12"/>
      <c r="I51" s="13">
        <f t="shared" si="0"/>
        <v>5.5</v>
      </c>
      <c r="J51" s="18">
        <v>4.45</v>
      </c>
      <c r="K51" s="15">
        <f t="shared" si="1"/>
        <v>1.0499999999999998</v>
      </c>
    </row>
    <row r="52" spans="1:11" ht="15.75" thickBot="1" x14ac:dyDescent="0.3">
      <c r="A52" s="16">
        <v>42</v>
      </c>
      <c r="B52" s="17" t="s">
        <v>58</v>
      </c>
      <c r="C52" s="12">
        <v>15</v>
      </c>
      <c r="D52" s="12">
        <v>15</v>
      </c>
      <c r="E52" s="12">
        <v>12</v>
      </c>
      <c r="F52" s="12">
        <v>15</v>
      </c>
      <c r="G52" s="12">
        <v>12</v>
      </c>
      <c r="H52" s="12">
        <v>12</v>
      </c>
      <c r="I52" s="13">
        <f t="shared" si="0"/>
        <v>13.5</v>
      </c>
      <c r="J52" s="18">
        <v>13.2</v>
      </c>
      <c r="K52" s="15">
        <f t="shared" si="1"/>
        <v>0.30000000000000071</v>
      </c>
    </row>
    <row r="53" spans="1:11" ht="15.75" thickBot="1" x14ac:dyDescent="0.3">
      <c r="A53" s="16">
        <v>43</v>
      </c>
      <c r="B53" s="17" t="s">
        <v>59</v>
      </c>
      <c r="C53" s="12">
        <v>3</v>
      </c>
      <c r="D53" s="12">
        <v>4</v>
      </c>
      <c r="E53" s="12">
        <v>3.5</v>
      </c>
      <c r="F53" s="12">
        <v>4</v>
      </c>
      <c r="G53" s="12">
        <v>3.5</v>
      </c>
      <c r="H53" s="12">
        <v>3</v>
      </c>
      <c r="I53" s="13">
        <f t="shared" si="0"/>
        <v>3.5</v>
      </c>
      <c r="J53" s="18">
        <v>2.8</v>
      </c>
      <c r="K53" s="15">
        <f t="shared" si="1"/>
        <v>0.70000000000000018</v>
      </c>
    </row>
    <row r="54" spans="1:11" ht="15.75" thickBot="1" x14ac:dyDescent="0.3">
      <c r="A54" s="19">
        <v>44</v>
      </c>
      <c r="B54" s="17" t="s">
        <v>60</v>
      </c>
      <c r="C54" s="12">
        <v>5</v>
      </c>
      <c r="D54" s="12">
        <v>5</v>
      </c>
      <c r="E54" s="12">
        <v>5</v>
      </c>
      <c r="F54" s="12">
        <v>7</v>
      </c>
      <c r="G54" s="12">
        <v>5</v>
      </c>
      <c r="H54" s="12">
        <v>4</v>
      </c>
      <c r="I54" s="13">
        <f t="shared" si="0"/>
        <v>5.166666666666667</v>
      </c>
      <c r="J54" s="18">
        <v>5.5</v>
      </c>
      <c r="K54" s="15">
        <f t="shared" si="1"/>
        <v>-0.33333333333333304</v>
      </c>
    </row>
    <row r="55" spans="1:11" ht="15.75" thickBot="1" x14ac:dyDescent="0.3">
      <c r="A55" s="16">
        <v>45</v>
      </c>
      <c r="B55" s="17" t="s">
        <v>61</v>
      </c>
      <c r="C55" s="12">
        <v>5</v>
      </c>
      <c r="D55" s="12">
        <v>5</v>
      </c>
      <c r="E55" s="12">
        <v>6</v>
      </c>
      <c r="F55" s="12">
        <v>7</v>
      </c>
      <c r="G55" s="12">
        <v>5</v>
      </c>
      <c r="H55" s="12"/>
      <c r="I55" s="13">
        <f t="shared" si="0"/>
        <v>5.6</v>
      </c>
      <c r="J55" s="18">
        <v>5.8</v>
      </c>
      <c r="K55" s="15">
        <f t="shared" si="1"/>
        <v>-0.20000000000000018</v>
      </c>
    </row>
    <row r="56" spans="1:11" ht="15.75" thickBot="1" x14ac:dyDescent="0.3">
      <c r="A56" s="16">
        <v>46</v>
      </c>
      <c r="B56" s="17" t="s">
        <v>62</v>
      </c>
      <c r="C56" s="12">
        <v>15</v>
      </c>
      <c r="D56" s="12">
        <v>15</v>
      </c>
      <c r="E56" s="12">
        <v>12</v>
      </c>
      <c r="F56" s="12">
        <v>15</v>
      </c>
      <c r="G56" s="12">
        <v>15</v>
      </c>
      <c r="H56" s="12">
        <v>12</v>
      </c>
      <c r="I56" s="13">
        <f t="shared" si="0"/>
        <v>14</v>
      </c>
      <c r="J56" s="18">
        <v>14.2</v>
      </c>
      <c r="K56" s="15">
        <f t="shared" si="1"/>
        <v>-0.19999999999999929</v>
      </c>
    </row>
    <row r="57" spans="1:11" ht="15.75" thickBot="1" x14ac:dyDescent="0.3">
      <c r="A57" s="19">
        <v>47</v>
      </c>
      <c r="B57" s="17" t="s">
        <v>63</v>
      </c>
      <c r="C57" s="12">
        <v>3</v>
      </c>
      <c r="D57" s="12">
        <v>3.5</v>
      </c>
      <c r="E57" s="12">
        <v>3</v>
      </c>
      <c r="F57" s="12">
        <v>3.5</v>
      </c>
      <c r="G57" s="12">
        <v>2.5</v>
      </c>
      <c r="H57" s="12">
        <v>5</v>
      </c>
      <c r="I57" s="13">
        <f t="shared" si="0"/>
        <v>3.4166666666666665</v>
      </c>
      <c r="J57" s="18">
        <v>3.6</v>
      </c>
      <c r="K57" s="15">
        <f t="shared" si="1"/>
        <v>-0.18333333333333357</v>
      </c>
    </row>
    <row r="58" spans="1:11" ht="15.75" thickBot="1" x14ac:dyDescent="0.3">
      <c r="A58" s="16">
        <v>48</v>
      </c>
      <c r="B58" s="17" t="s">
        <v>64</v>
      </c>
      <c r="C58" s="12">
        <v>42</v>
      </c>
      <c r="D58" s="12">
        <v>42</v>
      </c>
      <c r="E58" s="12">
        <v>45</v>
      </c>
      <c r="F58" s="12" t="s">
        <v>19</v>
      </c>
      <c r="G58" s="12" t="s">
        <v>19</v>
      </c>
      <c r="H58" s="12" t="s">
        <v>19</v>
      </c>
      <c r="I58" s="13">
        <f t="shared" si="0"/>
        <v>43</v>
      </c>
      <c r="J58" s="18">
        <v>43</v>
      </c>
      <c r="K58" s="15">
        <f t="shared" si="1"/>
        <v>0</v>
      </c>
    </row>
    <row r="59" spans="1:11" ht="15.75" thickBot="1" x14ac:dyDescent="0.3">
      <c r="A59" s="16">
        <v>49</v>
      </c>
      <c r="B59" s="17" t="s">
        <v>65</v>
      </c>
      <c r="C59" s="12">
        <v>16</v>
      </c>
      <c r="D59" s="12">
        <v>18</v>
      </c>
      <c r="E59" s="12">
        <v>18</v>
      </c>
      <c r="F59" s="12">
        <v>19</v>
      </c>
      <c r="G59" s="12">
        <v>20</v>
      </c>
      <c r="H59" s="12">
        <v>20</v>
      </c>
      <c r="I59" s="13">
        <f t="shared" si="0"/>
        <v>18.5</v>
      </c>
      <c r="J59" s="18">
        <v>19</v>
      </c>
      <c r="K59" s="15">
        <f t="shared" si="1"/>
        <v>-0.5</v>
      </c>
    </row>
    <row r="60" spans="1:11" ht="15.75" thickBot="1" x14ac:dyDescent="0.3">
      <c r="A60" s="19">
        <v>50</v>
      </c>
      <c r="B60" s="17" t="s">
        <v>66</v>
      </c>
      <c r="C60" s="12">
        <v>10</v>
      </c>
      <c r="D60" s="12">
        <v>12</v>
      </c>
      <c r="E60" s="12">
        <v>13</v>
      </c>
      <c r="F60" s="12">
        <v>12</v>
      </c>
      <c r="G60" s="12">
        <v>12</v>
      </c>
      <c r="H60" s="12">
        <v>10</v>
      </c>
      <c r="I60" s="13">
        <f t="shared" si="0"/>
        <v>11.5</v>
      </c>
      <c r="J60" s="18">
        <v>12</v>
      </c>
      <c r="K60" s="15">
        <f t="shared" si="1"/>
        <v>-0.5</v>
      </c>
    </row>
    <row r="61" spans="1:11" ht="15.75" thickBot="1" x14ac:dyDescent="0.3">
      <c r="A61" s="16">
        <v>51</v>
      </c>
      <c r="B61" s="17" t="s">
        <v>67</v>
      </c>
      <c r="C61" s="12">
        <v>4.5</v>
      </c>
      <c r="D61" s="12">
        <v>5</v>
      </c>
      <c r="E61" s="12">
        <v>4</v>
      </c>
      <c r="F61" s="12">
        <v>5</v>
      </c>
      <c r="G61" s="12">
        <v>4</v>
      </c>
      <c r="H61" s="12">
        <v>4</v>
      </c>
      <c r="I61" s="13">
        <f t="shared" si="0"/>
        <v>4.416666666666667</v>
      </c>
      <c r="J61" s="18">
        <v>4.3</v>
      </c>
      <c r="K61" s="15">
        <f t="shared" si="1"/>
        <v>0.11666666666666714</v>
      </c>
    </row>
    <row r="62" spans="1:11" ht="15.75" thickBot="1" x14ac:dyDescent="0.3">
      <c r="A62" s="16">
        <v>52</v>
      </c>
      <c r="B62" s="17" t="s">
        <v>68</v>
      </c>
      <c r="C62" s="12">
        <v>12</v>
      </c>
      <c r="D62" s="12">
        <v>12</v>
      </c>
      <c r="E62" s="12">
        <v>12</v>
      </c>
      <c r="F62" s="12">
        <v>12</v>
      </c>
      <c r="G62" s="12" t="s">
        <v>19</v>
      </c>
      <c r="H62" s="12">
        <v>12</v>
      </c>
      <c r="I62" s="13">
        <f t="shared" si="0"/>
        <v>12</v>
      </c>
      <c r="J62" s="18">
        <v>12.25</v>
      </c>
      <c r="K62" s="15">
        <f t="shared" si="1"/>
        <v>-0.25</v>
      </c>
    </row>
    <row r="63" spans="1:11" ht="15.75" thickBot="1" x14ac:dyDescent="0.3">
      <c r="A63" s="19">
        <v>53</v>
      </c>
      <c r="B63" s="17" t="s">
        <v>69</v>
      </c>
      <c r="C63" s="12" t="s">
        <v>19</v>
      </c>
      <c r="D63" s="12">
        <v>2</v>
      </c>
      <c r="E63" s="12" t="s">
        <v>19</v>
      </c>
      <c r="F63" s="12" t="s">
        <v>19</v>
      </c>
      <c r="G63" s="12" t="s">
        <v>19</v>
      </c>
      <c r="H63" s="12">
        <v>2</v>
      </c>
      <c r="I63" s="13">
        <f t="shared" si="0"/>
        <v>2</v>
      </c>
      <c r="J63" s="18">
        <v>2</v>
      </c>
      <c r="K63" s="15">
        <f t="shared" si="1"/>
        <v>0</v>
      </c>
    </row>
    <row r="64" spans="1:11" ht="15.75" thickBot="1" x14ac:dyDescent="0.3">
      <c r="A64" s="16">
        <v>54</v>
      </c>
      <c r="B64" s="17" t="s">
        <v>70</v>
      </c>
      <c r="C64" s="12">
        <v>5</v>
      </c>
      <c r="D64" s="12">
        <v>4.5</v>
      </c>
      <c r="E64" s="12">
        <v>5</v>
      </c>
      <c r="F64" s="12">
        <v>5</v>
      </c>
      <c r="G64" s="12">
        <v>4</v>
      </c>
      <c r="H64" s="12">
        <v>5</v>
      </c>
      <c r="I64" s="13">
        <f t="shared" si="0"/>
        <v>4.75</v>
      </c>
      <c r="J64" s="18">
        <v>4.875</v>
      </c>
      <c r="K64" s="15">
        <f t="shared" si="1"/>
        <v>-0.125</v>
      </c>
    </row>
    <row r="65" spans="1:11" ht="15.75" thickBot="1" x14ac:dyDescent="0.3">
      <c r="A65" s="16">
        <v>55</v>
      </c>
      <c r="B65" s="17" t="s">
        <v>71</v>
      </c>
      <c r="C65" s="12">
        <v>2.5</v>
      </c>
      <c r="D65" s="12">
        <v>3</v>
      </c>
      <c r="E65" s="12">
        <v>3.75</v>
      </c>
      <c r="F65" s="12">
        <v>2.75</v>
      </c>
      <c r="G65" s="12">
        <v>1.5</v>
      </c>
      <c r="H65" s="12">
        <v>3.5</v>
      </c>
      <c r="I65" s="13">
        <f t="shared" si="0"/>
        <v>2.8333333333333335</v>
      </c>
      <c r="J65" s="18">
        <v>2.6</v>
      </c>
      <c r="K65" s="15">
        <f t="shared" si="1"/>
        <v>0.23333333333333339</v>
      </c>
    </row>
    <row r="66" spans="1:11" ht="15.75" thickBot="1" x14ac:dyDescent="0.3">
      <c r="A66" s="19">
        <v>56</v>
      </c>
      <c r="B66" s="17" t="s">
        <v>72</v>
      </c>
      <c r="C66" s="12">
        <v>5</v>
      </c>
      <c r="D66" s="12">
        <v>5.5</v>
      </c>
      <c r="E66" s="12">
        <v>5.5</v>
      </c>
      <c r="F66" s="12">
        <v>5</v>
      </c>
      <c r="G66" s="12">
        <v>5</v>
      </c>
      <c r="H66" s="12">
        <v>5</v>
      </c>
      <c r="I66" s="13">
        <f t="shared" si="0"/>
        <v>5.166666666666667</v>
      </c>
      <c r="J66" s="18">
        <v>5.2</v>
      </c>
      <c r="K66" s="15">
        <f t="shared" si="1"/>
        <v>-3.3333333333333215E-2</v>
      </c>
    </row>
    <row r="67" spans="1:11" ht="15.75" thickBot="1" x14ac:dyDescent="0.3">
      <c r="A67" s="16">
        <v>57</v>
      </c>
      <c r="B67" s="17" t="s">
        <v>73</v>
      </c>
      <c r="C67" s="12">
        <v>1</v>
      </c>
      <c r="D67" s="12">
        <v>1.5</v>
      </c>
      <c r="E67" s="12">
        <v>1.5</v>
      </c>
      <c r="F67" s="12">
        <v>1.5</v>
      </c>
      <c r="G67" s="12">
        <v>1.25</v>
      </c>
      <c r="H67" s="12">
        <v>1.25</v>
      </c>
      <c r="I67" s="13">
        <f t="shared" si="0"/>
        <v>1.3333333333333333</v>
      </c>
      <c r="J67" s="18">
        <v>1.35</v>
      </c>
      <c r="K67" s="15">
        <f t="shared" si="1"/>
        <v>-1.6666666666666829E-2</v>
      </c>
    </row>
    <row r="68" spans="1:11" ht="15.75" thickBot="1" x14ac:dyDescent="0.3">
      <c r="A68" s="16">
        <v>58</v>
      </c>
      <c r="B68" s="17" t="s">
        <v>74</v>
      </c>
      <c r="C68" s="12">
        <v>2.75</v>
      </c>
      <c r="D68" s="12">
        <v>3.5</v>
      </c>
      <c r="E68" s="12">
        <v>3.5</v>
      </c>
      <c r="F68" s="12">
        <v>3</v>
      </c>
      <c r="G68" s="12">
        <v>5</v>
      </c>
      <c r="H68" s="12">
        <v>4</v>
      </c>
      <c r="I68" s="13">
        <f t="shared" si="0"/>
        <v>3.625</v>
      </c>
      <c r="J68" s="18">
        <v>3.4166666666666665</v>
      </c>
      <c r="K68" s="15">
        <f t="shared" si="1"/>
        <v>0.20833333333333348</v>
      </c>
    </row>
    <row r="69" spans="1:11" ht="15.75" thickBot="1" x14ac:dyDescent="0.3">
      <c r="A69" s="19">
        <v>59</v>
      </c>
      <c r="B69" s="17" t="s">
        <v>75</v>
      </c>
      <c r="C69" s="12">
        <v>1.25</v>
      </c>
      <c r="D69" s="12">
        <v>1.25</v>
      </c>
      <c r="E69" s="12">
        <v>1</v>
      </c>
      <c r="F69" s="12">
        <v>1.5</v>
      </c>
      <c r="G69" s="12">
        <v>1</v>
      </c>
      <c r="H69" s="12">
        <v>1</v>
      </c>
      <c r="I69" s="13">
        <f t="shared" si="0"/>
        <v>1.1666666666666667</v>
      </c>
      <c r="J69" s="18">
        <v>1.1000000000000001</v>
      </c>
      <c r="K69" s="15">
        <f t="shared" si="1"/>
        <v>6.6666666666666652E-2</v>
      </c>
    </row>
    <row r="70" spans="1:11" ht="15.75" thickBot="1" x14ac:dyDescent="0.3">
      <c r="A70" s="16">
        <v>60</v>
      </c>
      <c r="B70" s="17" t="s">
        <v>76</v>
      </c>
      <c r="C70" s="12">
        <v>3.5</v>
      </c>
      <c r="D70" s="12">
        <v>3.5</v>
      </c>
      <c r="E70" s="12" t="s">
        <v>19</v>
      </c>
      <c r="F70" s="12" t="s">
        <v>19</v>
      </c>
      <c r="G70" s="12">
        <v>4</v>
      </c>
      <c r="H70" s="12">
        <v>3.5</v>
      </c>
      <c r="I70" s="13">
        <f t="shared" si="0"/>
        <v>3.625</v>
      </c>
      <c r="J70" s="18">
        <v>2.75</v>
      </c>
      <c r="K70" s="15">
        <f t="shared" si="1"/>
        <v>0.875</v>
      </c>
    </row>
    <row r="71" spans="1:11" ht="15.75" thickBot="1" x14ac:dyDescent="0.3">
      <c r="A71" s="16">
        <v>61</v>
      </c>
      <c r="B71" s="17" t="s">
        <v>77</v>
      </c>
      <c r="C71" s="12">
        <v>7</v>
      </c>
      <c r="D71" s="12">
        <v>8</v>
      </c>
      <c r="E71" s="12" t="s">
        <v>19</v>
      </c>
      <c r="F71" s="12">
        <v>6</v>
      </c>
      <c r="G71" s="12">
        <v>7</v>
      </c>
      <c r="H71" s="12">
        <v>4</v>
      </c>
      <c r="I71" s="13">
        <f t="shared" si="0"/>
        <v>6.4</v>
      </c>
      <c r="J71" s="18">
        <v>6</v>
      </c>
      <c r="K71" s="15">
        <f t="shared" si="1"/>
        <v>0.40000000000000036</v>
      </c>
    </row>
    <row r="72" spans="1:11" ht="15.75" thickBot="1" x14ac:dyDescent="0.3">
      <c r="A72" s="19">
        <v>62</v>
      </c>
      <c r="B72" s="17" t="s">
        <v>78</v>
      </c>
      <c r="C72" s="12">
        <v>20</v>
      </c>
      <c r="D72" s="12">
        <v>18</v>
      </c>
      <c r="E72" s="12">
        <v>20</v>
      </c>
      <c r="F72" s="12">
        <v>15</v>
      </c>
      <c r="G72" s="12">
        <v>20</v>
      </c>
      <c r="H72" s="12">
        <v>20</v>
      </c>
      <c r="I72" s="13">
        <f t="shared" si="0"/>
        <v>18.833333333333332</v>
      </c>
      <c r="J72" s="18">
        <v>19.2</v>
      </c>
      <c r="K72" s="15">
        <f t="shared" si="1"/>
        <v>-0.36666666666666714</v>
      </c>
    </row>
    <row r="73" spans="1:11" ht="15.75" thickBot="1" x14ac:dyDescent="0.3">
      <c r="A73" s="16">
        <v>63</v>
      </c>
      <c r="B73" s="17" t="s">
        <v>79</v>
      </c>
      <c r="C73" s="12">
        <v>28</v>
      </c>
      <c r="D73" s="12">
        <v>30</v>
      </c>
      <c r="E73" s="12">
        <v>28</v>
      </c>
      <c r="F73" s="12">
        <v>30</v>
      </c>
      <c r="G73" s="12">
        <v>25</v>
      </c>
      <c r="H73" s="12">
        <v>25</v>
      </c>
      <c r="I73" s="13">
        <f t="shared" si="0"/>
        <v>27.666666666666668</v>
      </c>
      <c r="J73" s="18">
        <v>27</v>
      </c>
      <c r="K73" s="15">
        <f t="shared" si="1"/>
        <v>0.66666666666666785</v>
      </c>
    </row>
    <row r="74" spans="1:11" ht="15.75" thickBot="1" x14ac:dyDescent="0.3">
      <c r="A74" s="16">
        <v>64</v>
      </c>
      <c r="B74" s="17" t="s">
        <v>80</v>
      </c>
      <c r="C74" s="12">
        <v>10</v>
      </c>
      <c r="D74" s="12">
        <v>12</v>
      </c>
      <c r="E74" s="12">
        <v>12</v>
      </c>
      <c r="F74" s="12">
        <v>12</v>
      </c>
      <c r="G74" s="12">
        <v>10</v>
      </c>
      <c r="H74" s="12">
        <v>11</v>
      </c>
      <c r="I74" s="13">
        <f t="shared" si="0"/>
        <v>11.166666666666666</v>
      </c>
      <c r="J74" s="18">
        <v>11</v>
      </c>
      <c r="K74" s="15">
        <f t="shared" si="1"/>
        <v>0.16666666666666607</v>
      </c>
    </row>
    <row r="75" spans="1:11" ht="15.75" thickBot="1" x14ac:dyDescent="0.3">
      <c r="A75" s="19">
        <v>65</v>
      </c>
      <c r="B75" s="17" t="s">
        <v>81</v>
      </c>
      <c r="C75" s="12">
        <v>8</v>
      </c>
      <c r="D75" s="12">
        <v>8</v>
      </c>
      <c r="E75" s="12">
        <v>10</v>
      </c>
      <c r="F75" s="12">
        <v>8</v>
      </c>
      <c r="G75" s="12">
        <v>8</v>
      </c>
      <c r="H75" s="12">
        <v>7</v>
      </c>
      <c r="I75" s="13">
        <f>AVERAGE(C75:H75)</f>
        <v>8.1666666666666661</v>
      </c>
      <c r="J75" s="18">
        <v>8.1999999999999993</v>
      </c>
      <c r="K75" s="15">
        <f t="shared" si="1"/>
        <v>-3.3333333333333215E-2</v>
      </c>
    </row>
    <row r="76" spans="1:11" ht="15.75" thickBot="1" x14ac:dyDescent="0.3">
      <c r="A76" s="21">
        <v>66</v>
      </c>
      <c r="B76" s="22" t="s">
        <v>82</v>
      </c>
      <c r="C76" s="12">
        <v>6</v>
      </c>
      <c r="D76" s="12">
        <v>7</v>
      </c>
      <c r="E76" s="12">
        <v>8</v>
      </c>
      <c r="F76" s="12">
        <v>8</v>
      </c>
      <c r="G76" s="12">
        <v>7</v>
      </c>
      <c r="H76" s="12">
        <v>5</v>
      </c>
      <c r="I76" s="13">
        <f>AVERAGE(C76:H76)</f>
        <v>6.833333333333333</v>
      </c>
      <c r="J76" s="23">
        <v>6</v>
      </c>
      <c r="K76" s="24">
        <f>+I76-J76</f>
        <v>0.83333333333333304</v>
      </c>
    </row>
    <row r="77" spans="1:11" x14ac:dyDescent="0.25">
      <c r="B77" s="25" t="s">
        <v>83</v>
      </c>
    </row>
    <row r="78" spans="1:11" x14ac:dyDescent="0.25">
      <c r="B78" s="26"/>
      <c r="C78" s="27"/>
      <c r="D78" s="27"/>
      <c r="E78" s="27"/>
      <c r="F78" s="27"/>
      <c r="G78" s="27"/>
      <c r="H78" s="27"/>
      <c r="I78" s="27"/>
    </row>
    <row r="79" spans="1:11" x14ac:dyDescent="0.25">
      <c r="B79" s="26" t="s">
        <v>12</v>
      </c>
    </row>
    <row r="80" spans="1:11" x14ac:dyDescent="0.25">
      <c r="A80" s="1"/>
      <c r="B80" s="28"/>
    </row>
    <row r="81" spans="1:9" x14ac:dyDescent="0.25">
      <c r="A81" s="1"/>
      <c r="B81" s="28"/>
      <c r="C81" s="27"/>
      <c r="D81" s="27"/>
      <c r="E81" s="27"/>
      <c r="F81" s="27"/>
      <c r="G81" s="27"/>
      <c r="H81" s="27"/>
      <c r="I81" s="27"/>
    </row>
    <row r="82" spans="1:9" x14ac:dyDescent="0.25">
      <c r="A82" s="1"/>
      <c r="B82" s="28"/>
      <c r="C82" s="27"/>
      <c r="D82" s="27"/>
    </row>
    <row r="83" spans="1:9" x14ac:dyDescent="0.25">
      <c r="B83" s="28"/>
      <c r="C83" s="27"/>
      <c r="D83" s="27"/>
    </row>
    <row r="84" spans="1:9" x14ac:dyDescent="0.25">
      <c r="A84" s="1"/>
      <c r="B84" s="28"/>
      <c r="C84" s="27"/>
      <c r="D84" s="27"/>
    </row>
    <row r="85" spans="1:9" x14ac:dyDescent="0.25">
      <c r="A85" s="1"/>
      <c r="B85" s="28"/>
      <c r="C85" s="27"/>
      <c r="D85" s="27"/>
    </row>
    <row r="86" spans="1:9" x14ac:dyDescent="0.25">
      <c r="A86" s="1"/>
      <c r="B86" s="28"/>
      <c r="C86" s="27"/>
      <c r="D86" s="27"/>
    </row>
    <row r="87" spans="1:9" x14ac:dyDescent="0.25">
      <c r="A87" s="1"/>
      <c r="B87" s="28"/>
      <c r="C87" s="27"/>
      <c r="D87" s="27"/>
    </row>
    <row r="88" spans="1:9" x14ac:dyDescent="0.25">
      <c r="A88" s="1"/>
      <c r="B88" s="28"/>
      <c r="C88" s="27"/>
      <c r="D88" s="27"/>
    </row>
    <row r="89" spans="1:9" x14ac:dyDescent="0.25">
      <c r="A89" s="1"/>
      <c r="B89" s="28"/>
      <c r="C89" s="27"/>
      <c r="D89" s="27"/>
    </row>
    <row r="90" spans="1:9" x14ac:dyDescent="0.25">
      <c r="A90" s="1"/>
      <c r="B90" s="28"/>
      <c r="C90" s="27"/>
      <c r="D90" s="27"/>
    </row>
    <row r="91" spans="1:9" x14ac:dyDescent="0.25">
      <c r="A91" s="1"/>
      <c r="B91" s="28"/>
      <c r="C91" s="27"/>
      <c r="D91" s="27"/>
    </row>
    <row r="92" spans="1:9" x14ac:dyDescent="0.25">
      <c r="A92" s="1"/>
      <c r="B92" s="28"/>
      <c r="C92" s="27"/>
      <c r="D92" s="27"/>
    </row>
    <row r="93" spans="1:9" x14ac:dyDescent="0.25">
      <c r="A93" s="1"/>
      <c r="B93" s="28"/>
      <c r="C93" s="27"/>
      <c r="D93" s="27"/>
    </row>
    <row r="94" spans="1:9" x14ac:dyDescent="0.25">
      <c r="A94" s="1"/>
      <c r="B94" s="28"/>
      <c r="C94" s="27"/>
      <c r="D94" s="27"/>
    </row>
    <row r="95" spans="1:9" x14ac:dyDescent="0.25">
      <c r="A95" s="1"/>
      <c r="B95" s="28"/>
      <c r="C95" s="27"/>
      <c r="D95" s="27"/>
    </row>
    <row r="96" spans="1:9" x14ac:dyDescent="0.25">
      <c r="A96" s="1"/>
      <c r="B96" s="28"/>
      <c r="C96" s="27"/>
      <c r="D96" s="27"/>
    </row>
    <row r="97" spans="1:4" x14ac:dyDescent="0.25">
      <c r="A97" s="1"/>
      <c r="B97" s="28"/>
      <c r="C97" s="27"/>
      <c r="D97" s="27"/>
    </row>
    <row r="98" spans="1:4" x14ac:dyDescent="0.25">
      <c r="A98" s="1"/>
      <c r="B98" s="28"/>
      <c r="C98" s="27"/>
      <c r="D98" s="27"/>
    </row>
    <row r="99" spans="1:4" x14ac:dyDescent="0.25">
      <c r="A99" s="1"/>
      <c r="B99" s="28"/>
      <c r="C99" s="27"/>
      <c r="D99" s="27"/>
    </row>
    <row r="100" spans="1:4" x14ac:dyDescent="0.25">
      <c r="A100" s="1"/>
      <c r="B100" s="28"/>
      <c r="C100" s="27"/>
      <c r="D100" s="29"/>
    </row>
    <row r="101" spans="1:4" x14ac:dyDescent="0.25">
      <c r="A101" s="1"/>
      <c r="B101" s="28"/>
      <c r="C101" s="29"/>
      <c r="D101" s="27"/>
    </row>
    <row r="102" spans="1:4" x14ac:dyDescent="0.25">
      <c r="A102" s="1"/>
      <c r="B102" s="29"/>
      <c r="C102" s="27"/>
      <c r="D102" s="27"/>
    </row>
    <row r="103" spans="1:4" x14ac:dyDescent="0.25">
      <c r="A103" s="1"/>
      <c r="B103" s="29"/>
      <c r="C103" s="27"/>
    </row>
    <row r="104" spans="1:4" x14ac:dyDescent="0.25">
      <c r="A104" s="1"/>
      <c r="B104" s="29"/>
      <c r="C104" s="27"/>
    </row>
    <row r="105" spans="1:4" x14ac:dyDescent="0.25">
      <c r="A105" s="1"/>
      <c r="B105" s="29"/>
      <c r="C105" s="27"/>
    </row>
    <row r="106" spans="1:4" x14ac:dyDescent="0.25">
      <c r="A106" s="1"/>
      <c r="B106" s="29"/>
      <c r="C106" s="27"/>
    </row>
    <row r="107" spans="1:4" x14ac:dyDescent="0.25">
      <c r="A107" s="1"/>
      <c r="B107" s="29"/>
      <c r="C107" s="27"/>
    </row>
    <row r="108" spans="1:4" x14ac:dyDescent="0.25">
      <c r="A108" s="1"/>
      <c r="B108" s="29"/>
      <c r="C108" s="27"/>
    </row>
    <row r="109" spans="1:4" x14ac:dyDescent="0.25">
      <c r="A109" s="1"/>
      <c r="B109" s="29"/>
      <c r="C109" s="27"/>
    </row>
    <row r="110" spans="1:4" x14ac:dyDescent="0.25">
      <c r="A110" s="1"/>
      <c r="B110" s="29"/>
      <c r="C110" s="27"/>
    </row>
    <row r="111" spans="1:4" x14ac:dyDescent="0.25">
      <c r="A111" s="1"/>
      <c r="B111" s="29"/>
      <c r="C111" s="27"/>
    </row>
    <row r="112" spans="1:4" x14ac:dyDescent="0.25">
      <c r="A112" s="1"/>
      <c r="B112" s="29"/>
      <c r="C112" s="27"/>
    </row>
    <row r="113" spans="1:3" x14ac:dyDescent="0.25">
      <c r="A113" s="1"/>
      <c r="B113" s="29"/>
      <c r="C113" s="27"/>
    </row>
    <row r="114" spans="1:3" x14ac:dyDescent="0.25">
      <c r="A114" s="1"/>
      <c r="B114" s="29"/>
      <c r="C114" s="27"/>
    </row>
    <row r="115" spans="1:3" x14ac:dyDescent="0.25">
      <c r="A115" s="1"/>
      <c r="B115" s="29"/>
      <c r="C115" s="27"/>
    </row>
    <row r="116" spans="1:3" x14ac:dyDescent="0.25">
      <c r="A116" s="1"/>
      <c r="B116" s="29"/>
      <c r="C116" s="27"/>
    </row>
    <row r="117" spans="1:3" x14ac:dyDescent="0.25">
      <c r="A117" s="1"/>
      <c r="B117" s="29"/>
      <c r="C117" s="27"/>
    </row>
  </sheetData>
  <mergeCells count="8">
    <mergeCell ref="A1:K5"/>
    <mergeCell ref="A6:H7"/>
    <mergeCell ref="I6:K7"/>
    <mergeCell ref="I8:I9"/>
    <mergeCell ref="J8:J9"/>
    <mergeCell ref="K8:K9"/>
    <mergeCell ref="A9:A10"/>
    <mergeCell ref="C10:K10"/>
  </mergeCells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6AD46-6C16-473F-82FF-DB244A62F835}">
  <sheetPr>
    <tabColor rgb="FF00B050"/>
    <pageSetUpPr fitToPage="1"/>
  </sheetPr>
  <dimension ref="A1:O111"/>
  <sheetViews>
    <sheetView zoomScale="85" zoomScaleNormal="85" workbookViewId="0">
      <selection activeCell="M22" sqref="M22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4" width="11" bestFit="1" customWidth="1"/>
    <col min="5" max="5" width="9.42578125" bestFit="1" customWidth="1"/>
    <col min="6" max="6" width="9.42578125" customWidth="1"/>
    <col min="7" max="7" width="8.42578125" customWidth="1"/>
    <col min="8" max="8" width="9.140625" customWidth="1"/>
    <col min="9" max="11" width="8.42578125" bestFit="1" customWidth="1"/>
  </cols>
  <sheetData>
    <row r="1" spans="1:15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5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5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5" ht="15.75" thickBot="1" x14ac:dyDescent="0.3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5" ht="15" customHeight="1" thickBot="1" x14ac:dyDescent="0.3">
      <c r="A6" s="33" t="s">
        <v>84</v>
      </c>
      <c r="B6" s="34"/>
      <c r="C6" s="34"/>
      <c r="D6" s="34"/>
      <c r="E6" s="34"/>
      <c r="F6" s="34"/>
      <c r="G6" s="34"/>
      <c r="H6" s="34"/>
      <c r="I6" s="50">
        <f>'CBA Urbana'!I6</f>
        <v>46251</v>
      </c>
      <c r="J6" s="51"/>
      <c r="K6" s="51"/>
    </row>
    <row r="7" spans="1:15" ht="15.75" thickBot="1" x14ac:dyDescent="0.3">
      <c r="A7" s="35"/>
      <c r="B7" s="36"/>
      <c r="C7" s="36"/>
      <c r="D7" s="36"/>
      <c r="E7" s="36"/>
      <c r="F7" s="36"/>
      <c r="G7" s="36"/>
      <c r="H7" s="36"/>
      <c r="I7" s="51"/>
      <c r="J7" s="51"/>
      <c r="K7" s="51"/>
    </row>
    <row r="8" spans="1:15" ht="173.25" thickBot="1" x14ac:dyDescent="0.3">
      <c r="A8" s="2" t="s">
        <v>1</v>
      </c>
      <c r="B8" s="3" t="s">
        <v>2</v>
      </c>
      <c r="C8" s="4" t="str">
        <f>'CBA Urbana'!C8</f>
        <v>Unidos por Amor, zona 21</v>
      </c>
      <c r="D8" s="4" t="str">
        <f>'CBA Urbana'!D8</f>
        <v>Justo Rufino Barrios, zona 21</v>
      </c>
      <c r="E8" s="4" t="str">
        <f>'CBA Urbana'!E8</f>
        <v>Municipal Colonia Santa Fé, zona 13</v>
      </c>
      <c r="F8" s="4" t="str">
        <f>'CBA Urbana'!F8</f>
        <v>La Villa,. Zona 10</v>
      </c>
      <c r="G8" s="4" t="str">
        <f>'CBA Urbana'!G8</f>
        <v>Concepcion - Villa Nueva</v>
      </c>
      <c r="H8" s="4" t="str">
        <f>'CBA Urbana'!H8</f>
        <v xml:space="preserve">Divina Providencia  - Mixco </v>
      </c>
      <c r="I8" s="52" t="s">
        <v>9</v>
      </c>
      <c r="J8" s="53" t="s">
        <v>10</v>
      </c>
      <c r="K8" s="53" t="s">
        <v>11</v>
      </c>
      <c r="M8" t="s">
        <v>12</v>
      </c>
    </row>
    <row r="9" spans="1:15" ht="15.75" thickBot="1" x14ac:dyDescent="0.3">
      <c r="A9" s="45" t="s">
        <v>13</v>
      </c>
      <c r="B9" s="5" t="s">
        <v>13</v>
      </c>
      <c r="C9" s="6">
        <v>1</v>
      </c>
      <c r="D9" s="7">
        <v>2</v>
      </c>
      <c r="E9" s="7">
        <v>3</v>
      </c>
      <c r="F9" s="7">
        <v>4</v>
      </c>
      <c r="G9" s="8">
        <v>5</v>
      </c>
      <c r="H9" s="8">
        <v>6</v>
      </c>
      <c r="I9" s="43"/>
      <c r="J9" s="44"/>
      <c r="K9" s="44"/>
    </row>
    <row r="10" spans="1:15" ht="15.75" thickBot="1" x14ac:dyDescent="0.3">
      <c r="A10" s="46"/>
      <c r="B10" s="9" t="s">
        <v>14</v>
      </c>
      <c r="C10" s="47" t="s">
        <v>15</v>
      </c>
      <c r="D10" s="48"/>
      <c r="E10" s="48"/>
      <c r="F10" s="48"/>
      <c r="G10" s="48"/>
      <c r="H10" s="48"/>
      <c r="I10" s="48"/>
      <c r="J10" s="48"/>
      <c r="K10" s="49"/>
      <c r="L10" t="s">
        <v>12</v>
      </c>
    </row>
    <row r="11" spans="1:15" ht="15.75" thickBot="1" x14ac:dyDescent="0.3">
      <c r="A11" s="10">
        <v>1</v>
      </c>
      <c r="B11" s="11" t="s">
        <v>17</v>
      </c>
      <c r="C11" s="12">
        <v>12</v>
      </c>
      <c r="D11" s="12">
        <v>13</v>
      </c>
      <c r="E11" s="12">
        <v>12</v>
      </c>
      <c r="F11" s="12">
        <v>14</v>
      </c>
      <c r="G11" s="12">
        <v>13</v>
      </c>
      <c r="H11" s="12">
        <v>10</v>
      </c>
      <c r="I11" s="14">
        <f t="shared" ref="I11:I68" si="0">AVERAGE(C11:H11)</f>
        <v>12.333333333333334</v>
      </c>
      <c r="J11" s="14">
        <v>12.4</v>
      </c>
      <c r="K11" s="14">
        <f>+I11-J11</f>
        <v>-6.666666666666643E-2</v>
      </c>
    </row>
    <row r="12" spans="1:15" ht="15.75" thickBot="1" x14ac:dyDescent="0.3">
      <c r="A12" s="16">
        <v>2</v>
      </c>
      <c r="B12" s="17" t="s">
        <v>18</v>
      </c>
      <c r="C12" s="12" t="s">
        <v>19</v>
      </c>
      <c r="D12" s="12">
        <v>22</v>
      </c>
      <c r="E12" s="12">
        <v>20</v>
      </c>
      <c r="F12" s="12">
        <v>22</v>
      </c>
      <c r="G12" s="12">
        <v>20</v>
      </c>
      <c r="H12" s="12">
        <v>21</v>
      </c>
      <c r="I12" s="14">
        <f t="shared" si="0"/>
        <v>21</v>
      </c>
      <c r="J12" s="18">
        <v>21.2</v>
      </c>
      <c r="K12" s="18">
        <f t="shared" ref="K12:K69" si="1">+I12-J12</f>
        <v>-0.19999999999999929</v>
      </c>
    </row>
    <row r="13" spans="1:15" ht="15.75" thickBot="1" x14ac:dyDescent="0.3">
      <c r="A13" s="16">
        <v>3</v>
      </c>
      <c r="B13" s="17" t="s">
        <v>85</v>
      </c>
      <c r="C13" s="12" t="s">
        <v>19</v>
      </c>
      <c r="D13" s="12">
        <v>33</v>
      </c>
      <c r="E13" s="12" t="s">
        <v>19</v>
      </c>
      <c r="F13" s="12" t="s">
        <v>19</v>
      </c>
      <c r="G13" s="12" t="s">
        <v>19</v>
      </c>
      <c r="H13" s="12" t="s">
        <v>19</v>
      </c>
      <c r="I13" s="14">
        <f t="shared" si="0"/>
        <v>33</v>
      </c>
      <c r="J13" s="18">
        <v>33</v>
      </c>
      <c r="K13" s="18">
        <f t="shared" si="1"/>
        <v>0</v>
      </c>
    </row>
    <row r="14" spans="1:15" ht="15.75" thickBot="1" x14ac:dyDescent="0.3">
      <c r="A14" s="19">
        <v>4</v>
      </c>
      <c r="B14" s="17" t="s">
        <v>21</v>
      </c>
      <c r="C14" s="12">
        <v>17</v>
      </c>
      <c r="D14" s="12">
        <v>18</v>
      </c>
      <c r="E14" s="12">
        <v>18</v>
      </c>
      <c r="F14" s="12">
        <v>17</v>
      </c>
      <c r="G14" s="12">
        <v>17</v>
      </c>
      <c r="H14" s="12">
        <v>16</v>
      </c>
      <c r="I14" s="14">
        <f t="shared" si="0"/>
        <v>17.166666666666668</v>
      </c>
      <c r="J14" s="18">
        <v>16.75</v>
      </c>
      <c r="K14" s="18">
        <f t="shared" si="1"/>
        <v>0.41666666666666785</v>
      </c>
      <c r="O14" t="s">
        <v>12</v>
      </c>
    </row>
    <row r="15" spans="1:15" ht="15.75" thickBot="1" x14ac:dyDescent="0.3">
      <c r="A15" s="16">
        <v>5</v>
      </c>
      <c r="B15" s="17" t="s">
        <v>22</v>
      </c>
      <c r="C15" s="12" t="s">
        <v>19</v>
      </c>
      <c r="D15" s="12">
        <v>17</v>
      </c>
      <c r="E15" s="12">
        <v>17</v>
      </c>
      <c r="F15" s="12">
        <v>16</v>
      </c>
      <c r="G15" s="12">
        <v>17</v>
      </c>
      <c r="H15" s="12" t="s">
        <v>19</v>
      </c>
      <c r="I15" s="14">
        <f t="shared" si="0"/>
        <v>16.75</v>
      </c>
      <c r="J15" s="18">
        <v>15.5</v>
      </c>
      <c r="K15" s="18">
        <f t="shared" si="1"/>
        <v>1.25</v>
      </c>
    </row>
    <row r="16" spans="1:15" ht="15.75" thickBot="1" x14ac:dyDescent="0.3">
      <c r="A16" s="16">
        <v>6</v>
      </c>
      <c r="B16" s="17" t="s">
        <v>24</v>
      </c>
      <c r="C16" s="12">
        <v>38</v>
      </c>
      <c r="D16" s="12">
        <v>40</v>
      </c>
      <c r="E16" s="12">
        <v>38</v>
      </c>
      <c r="F16" s="12">
        <v>40</v>
      </c>
      <c r="G16" s="12" t="s">
        <v>19</v>
      </c>
      <c r="H16" s="12">
        <v>38</v>
      </c>
      <c r="I16" s="14">
        <f t="shared" si="0"/>
        <v>38.799999999999997</v>
      </c>
      <c r="J16" s="18">
        <v>38.5</v>
      </c>
      <c r="K16" s="18">
        <f t="shared" si="1"/>
        <v>0.29999999999999716</v>
      </c>
    </row>
    <row r="17" spans="1:14" ht="15.75" thickBot="1" x14ac:dyDescent="0.3">
      <c r="A17" s="19">
        <v>7</v>
      </c>
      <c r="B17" s="17" t="s">
        <v>25</v>
      </c>
      <c r="C17" s="12" t="s">
        <v>19</v>
      </c>
      <c r="D17" s="12">
        <v>27</v>
      </c>
      <c r="E17" s="12" t="s">
        <v>19</v>
      </c>
      <c r="F17" s="12">
        <v>26</v>
      </c>
      <c r="G17" s="12" t="s">
        <v>19</v>
      </c>
      <c r="H17" s="12">
        <v>27</v>
      </c>
      <c r="I17" s="14">
        <f t="shared" si="0"/>
        <v>26.666666666666668</v>
      </c>
      <c r="J17" s="18">
        <v>26.5</v>
      </c>
      <c r="K17" s="18">
        <f t="shared" si="1"/>
        <v>0.16666666666666785</v>
      </c>
    </row>
    <row r="18" spans="1:14" ht="15.75" thickBot="1" x14ac:dyDescent="0.3">
      <c r="A18" s="19">
        <v>8</v>
      </c>
      <c r="B18" s="17" t="s">
        <v>28</v>
      </c>
      <c r="C18" s="12">
        <v>1</v>
      </c>
      <c r="D18" s="12">
        <v>0.75</v>
      </c>
      <c r="E18" s="12">
        <v>0.75</v>
      </c>
      <c r="F18" s="12">
        <v>1</v>
      </c>
      <c r="G18" s="12" t="s">
        <v>19</v>
      </c>
      <c r="H18" s="12">
        <v>1</v>
      </c>
      <c r="I18" s="14">
        <f t="shared" si="0"/>
        <v>0.9</v>
      </c>
      <c r="J18" s="18">
        <v>1</v>
      </c>
      <c r="K18" s="18">
        <f t="shared" si="1"/>
        <v>-9.9999999999999978E-2</v>
      </c>
      <c r="N18" t="s">
        <v>12</v>
      </c>
    </row>
    <row r="19" spans="1:14" ht="15.75" thickBot="1" x14ac:dyDescent="0.3">
      <c r="A19" s="16">
        <v>9</v>
      </c>
      <c r="B19" s="17" t="s">
        <v>30</v>
      </c>
      <c r="C19" s="12">
        <v>2.5</v>
      </c>
      <c r="D19" s="12">
        <v>2</v>
      </c>
      <c r="E19" s="12">
        <v>1.5</v>
      </c>
      <c r="F19" s="12">
        <v>3</v>
      </c>
      <c r="G19" s="12">
        <v>1.25</v>
      </c>
      <c r="H19" s="12"/>
      <c r="I19" s="14">
        <f t="shared" si="0"/>
        <v>2.0499999999999998</v>
      </c>
      <c r="J19" s="18">
        <v>2.4375</v>
      </c>
      <c r="K19" s="18">
        <f t="shared" si="1"/>
        <v>-0.38750000000000018</v>
      </c>
    </row>
    <row r="20" spans="1:14" ht="15.75" thickBot="1" x14ac:dyDescent="0.3">
      <c r="A20" s="16">
        <v>10</v>
      </c>
      <c r="B20" s="17" t="s">
        <v>86</v>
      </c>
      <c r="C20" s="12">
        <v>25</v>
      </c>
      <c r="D20" s="12" t="s">
        <v>19</v>
      </c>
      <c r="E20" s="12">
        <v>25</v>
      </c>
      <c r="F20" s="12">
        <v>28</v>
      </c>
      <c r="G20" s="12">
        <v>25</v>
      </c>
      <c r="H20" s="12">
        <v>30</v>
      </c>
      <c r="I20" s="14">
        <f t="shared" si="0"/>
        <v>26.6</v>
      </c>
      <c r="J20" s="18">
        <v>26.75</v>
      </c>
      <c r="K20" s="18">
        <f t="shared" si="1"/>
        <v>-0.14999999999999858</v>
      </c>
    </row>
    <row r="21" spans="1:14" ht="15.75" thickBot="1" x14ac:dyDescent="0.3">
      <c r="A21" s="19">
        <v>11</v>
      </c>
      <c r="B21" s="17" t="s">
        <v>31</v>
      </c>
      <c r="C21" s="12">
        <v>15</v>
      </c>
      <c r="D21" s="12">
        <v>18</v>
      </c>
      <c r="E21" s="12">
        <v>19</v>
      </c>
      <c r="F21" s="12">
        <v>18</v>
      </c>
      <c r="G21" s="12">
        <v>16</v>
      </c>
      <c r="H21" s="12">
        <v>15</v>
      </c>
      <c r="I21" s="14">
        <f t="shared" si="0"/>
        <v>16.833333333333332</v>
      </c>
      <c r="J21" s="18">
        <v>16.8</v>
      </c>
      <c r="K21" s="18">
        <f t="shared" si="1"/>
        <v>3.3333333333331439E-2</v>
      </c>
    </row>
    <row r="22" spans="1:14" ht="15.75" thickBot="1" x14ac:dyDescent="0.3">
      <c r="A22" s="16">
        <v>12</v>
      </c>
      <c r="B22" s="17" t="s">
        <v>32</v>
      </c>
      <c r="C22" s="12">
        <v>7</v>
      </c>
      <c r="D22" s="12">
        <v>8</v>
      </c>
      <c r="E22" s="12">
        <v>8</v>
      </c>
      <c r="F22" s="12">
        <v>8</v>
      </c>
      <c r="G22" s="12">
        <v>8.5</v>
      </c>
      <c r="H22" s="12">
        <v>8</v>
      </c>
      <c r="I22" s="14">
        <f t="shared" si="0"/>
        <v>7.916666666666667</v>
      </c>
      <c r="J22" s="18">
        <v>7.5</v>
      </c>
      <c r="K22" s="18">
        <f t="shared" si="1"/>
        <v>0.41666666666666696</v>
      </c>
    </row>
    <row r="23" spans="1:14" ht="15.75" thickBot="1" x14ac:dyDescent="0.3">
      <c r="A23" s="16">
        <v>13</v>
      </c>
      <c r="B23" s="17" t="s">
        <v>33</v>
      </c>
      <c r="C23" s="12">
        <v>6</v>
      </c>
      <c r="D23" s="12">
        <v>7</v>
      </c>
      <c r="E23" s="12">
        <v>6</v>
      </c>
      <c r="F23" s="12">
        <v>7</v>
      </c>
      <c r="G23" s="12">
        <v>6</v>
      </c>
      <c r="H23" s="12">
        <v>6</v>
      </c>
      <c r="I23" s="14">
        <f t="shared" si="0"/>
        <v>6.333333333333333</v>
      </c>
      <c r="J23" s="18">
        <v>5.8</v>
      </c>
      <c r="K23" s="18">
        <f t="shared" si="1"/>
        <v>0.53333333333333321</v>
      </c>
    </row>
    <row r="24" spans="1:14" ht="15.75" thickBot="1" x14ac:dyDescent="0.3">
      <c r="A24" s="19">
        <v>14</v>
      </c>
      <c r="B24" s="17" t="s">
        <v>34</v>
      </c>
      <c r="C24" s="12">
        <v>7</v>
      </c>
      <c r="D24" s="12">
        <v>7</v>
      </c>
      <c r="E24" s="12">
        <v>8</v>
      </c>
      <c r="F24" s="12">
        <v>8</v>
      </c>
      <c r="G24" s="12">
        <v>6</v>
      </c>
      <c r="H24" s="12">
        <v>6</v>
      </c>
      <c r="I24" s="14">
        <f t="shared" si="0"/>
        <v>7</v>
      </c>
      <c r="J24" s="18">
        <v>7.4</v>
      </c>
      <c r="K24" s="18">
        <f>+I24-J24</f>
        <v>-0.40000000000000036</v>
      </c>
    </row>
    <row r="25" spans="1:14" ht="15.75" thickBot="1" x14ac:dyDescent="0.3">
      <c r="A25" s="19">
        <v>15</v>
      </c>
      <c r="B25" s="17" t="s">
        <v>87</v>
      </c>
      <c r="C25" s="12">
        <v>2.5</v>
      </c>
      <c r="D25" s="12" t="s">
        <v>19</v>
      </c>
      <c r="E25" s="12">
        <v>2.5</v>
      </c>
      <c r="F25" s="12" t="s">
        <v>19</v>
      </c>
      <c r="G25" s="12">
        <v>2.25</v>
      </c>
      <c r="H25" s="12">
        <v>2.5</v>
      </c>
      <c r="I25" s="14">
        <f t="shared" si="0"/>
        <v>2.4375</v>
      </c>
      <c r="J25" s="18">
        <v>2.5625</v>
      </c>
      <c r="K25" s="18">
        <f>+I25-J25</f>
        <v>-0.125</v>
      </c>
    </row>
    <row r="26" spans="1:14" ht="15.75" thickBot="1" x14ac:dyDescent="0.3">
      <c r="A26" s="16">
        <v>16</v>
      </c>
      <c r="B26" s="17" t="s">
        <v>88</v>
      </c>
      <c r="C26" s="12">
        <v>12</v>
      </c>
      <c r="D26" s="12">
        <v>12</v>
      </c>
      <c r="E26" s="12">
        <v>12</v>
      </c>
      <c r="F26" s="12">
        <v>13</v>
      </c>
      <c r="G26" s="12">
        <v>12</v>
      </c>
      <c r="H26" s="12">
        <v>12.5</v>
      </c>
      <c r="I26" s="14">
        <f t="shared" si="0"/>
        <v>12.25</v>
      </c>
      <c r="J26" s="18">
        <v>12</v>
      </c>
      <c r="K26" s="18">
        <f t="shared" si="1"/>
        <v>0.25</v>
      </c>
    </row>
    <row r="27" spans="1:14" ht="15.75" thickBot="1" x14ac:dyDescent="0.3">
      <c r="A27" s="16">
        <v>17</v>
      </c>
      <c r="B27" s="17" t="s">
        <v>89</v>
      </c>
      <c r="C27" s="12">
        <v>8</v>
      </c>
      <c r="D27" s="12">
        <v>7</v>
      </c>
      <c r="E27" s="12">
        <v>6</v>
      </c>
      <c r="F27" s="12">
        <v>10</v>
      </c>
      <c r="G27" s="12">
        <v>11</v>
      </c>
      <c r="H27" s="12">
        <v>10</v>
      </c>
      <c r="I27" s="14">
        <f t="shared" si="0"/>
        <v>8.6666666666666661</v>
      </c>
      <c r="J27" s="18">
        <v>8.3333333333333339</v>
      </c>
      <c r="K27" s="18">
        <f t="shared" si="1"/>
        <v>0.33333333333333215</v>
      </c>
    </row>
    <row r="28" spans="1:14" ht="15.75" thickBot="1" x14ac:dyDescent="0.3">
      <c r="A28" s="19">
        <v>18</v>
      </c>
      <c r="B28" s="17" t="s">
        <v>35</v>
      </c>
      <c r="C28" s="12">
        <v>0.4</v>
      </c>
      <c r="D28" s="12">
        <v>0.33</v>
      </c>
      <c r="E28" s="12">
        <v>0.33</v>
      </c>
      <c r="F28" s="12" t="s">
        <v>19</v>
      </c>
      <c r="G28" s="12">
        <v>0.5</v>
      </c>
      <c r="H28" s="12">
        <v>0.5</v>
      </c>
      <c r="I28" s="14">
        <f t="shared" si="0"/>
        <v>0.41200000000000003</v>
      </c>
      <c r="J28" s="18">
        <v>0.42500000000000004</v>
      </c>
      <c r="K28" s="18">
        <f t="shared" si="1"/>
        <v>-1.3000000000000012E-2</v>
      </c>
    </row>
    <row r="29" spans="1:14" ht="15.75" thickBot="1" x14ac:dyDescent="0.3">
      <c r="A29" s="16">
        <v>19</v>
      </c>
      <c r="B29" s="17" t="s">
        <v>36</v>
      </c>
      <c r="C29" s="12">
        <v>0.4</v>
      </c>
      <c r="D29" s="12">
        <v>0.33</v>
      </c>
      <c r="E29" s="12">
        <v>0.33</v>
      </c>
      <c r="F29" s="12" t="s">
        <v>19</v>
      </c>
      <c r="G29" s="12">
        <v>0.5</v>
      </c>
      <c r="H29" s="12">
        <v>0.5</v>
      </c>
      <c r="I29" s="14">
        <f t="shared" si="0"/>
        <v>0.41200000000000003</v>
      </c>
      <c r="J29" s="18">
        <v>0.42500000000000004</v>
      </c>
      <c r="K29" s="18">
        <f t="shared" si="1"/>
        <v>-1.3000000000000012E-2</v>
      </c>
    </row>
    <row r="30" spans="1:14" ht="15.75" thickBot="1" x14ac:dyDescent="0.3">
      <c r="A30" s="16">
        <v>20</v>
      </c>
      <c r="B30" s="17" t="s">
        <v>37</v>
      </c>
      <c r="C30" s="12">
        <v>2</v>
      </c>
      <c r="D30" s="12">
        <v>1.25</v>
      </c>
      <c r="E30" s="12">
        <v>1</v>
      </c>
      <c r="F30" s="12" t="s">
        <v>19</v>
      </c>
      <c r="G30" s="12">
        <v>2</v>
      </c>
      <c r="H30" s="12">
        <v>1</v>
      </c>
      <c r="I30" s="14">
        <f t="shared" si="0"/>
        <v>1.45</v>
      </c>
      <c r="J30" s="18">
        <v>1.625</v>
      </c>
      <c r="K30" s="18">
        <f t="shared" si="1"/>
        <v>-0.17500000000000004</v>
      </c>
    </row>
    <row r="31" spans="1:14" ht="15.75" thickBot="1" x14ac:dyDescent="0.3">
      <c r="A31" s="19">
        <v>21</v>
      </c>
      <c r="B31" s="17" t="s">
        <v>38</v>
      </c>
      <c r="C31" s="12">
        <v>0.5</v>
      </c>
      <c r="D31" s="12">
        <v>0.33</v>
      </c>
      <c r="E31" s="12">
        <v>0.25</v>
      </c>
      <c r="F31" s="12">
        <v>0.33</v>
      </c>
      <c r="G31" s="12">
        <v>0.25</v>
      </c>
      <c r="H31" s="12">
        <v>0.34</v>
      </c>
      <c r="I31" s="14">
        <f t="shared" si="0"/>
        <v>0.33333333333333331</v>
      </c>
      <c r="J31" s="18">
        <v>0.33999999999999997</v>
      </c>
      <c r="K31" s="18">
        <f t="shared" si="1"/>
        <v>-6.6666666666666541E-3</v>
      </c>
    </row>
    <row r="32" spans="1:14" ht="15.75" thickBot="1" x14ac:dyDescent="0.3">
      <c r="A32" s="16">
        <v>22</v>
      </c>
      <c r="B32" s="17" t="s">
        <v>90</v>
      </c>
      <c r="C32" s="12">
        <v>12</v>
      </c>
      <c r="D32" s="12">
        <v>12</v>
      </c>
      <c r="E32" s="12">
        <v>12</v>
      </c>
      <c r="F32" s="12">
        <v>13</v>
      </c>
      <c r="G32" s="12">
        <v>12</v>
      </c>
      <c r="H32" s="12">
        <v>11.5</v>
      </c>
      <c r="I32" s="14">
        <f t="shared" si="0"/>
        <v>12.083333333333334</v>
      </c>
      <c r="J32" s="18">
        <v>11.75</v>
      </c>
      <c r="K32" s="18">
        <f t="shared" si="1"/>
        <v>0.33333333333333393</v>
      </c>
    </row>
    <row r="33" spans="1:11" ht="15.75" thickBot="1" x14ac:dyDescent="0.3">
      <c r="A33" s="16">
        <v>23</v>
      </c>
      <c r="B33" s="17" t="s">
        <v>40</v>
      </c>
      <c r="C33" s="12">
        <v>3.5</v>
      </c>
      <c r="D33" s="12">
        <v>4</v>
      </c>
      <c r="E33" s="12">
        <v>4.5</v>
      </c>
      <c r="F33" s="12">
        <v>4.5</v>
      </c>
      <c r="G33" s="12">
        <v>4</v>
      </c>
      <c r="H33" s="12">
        <v>4</v>
      </c>
      <c r="I33" s="14">
        <f t="shared" si="0"/>
        <v>4.083333333333333</v>
      </c>
      <c r="J33" s="18">
        <v>4</v>
      </c>
      <c r="K33" s="18">
        <f t="shared" si="1"/>
        <v>8.3333333333333037E-2</v>
      </c>
    </row>
    <row r="34" spans="1:11" ht="15.75" thickBot="1" x14ac:dyDescent="0.3">
      <c r="A34" s="19">
        <v>24</v>
      </c>
      <c r="B34" s="17" t="s">
        <v>41</v>
      </c>
      <c r="C34" s="12">
        <v>4</v>
      </c>
      <c r="D34" s="12">
        <v>4</v>
      </c>
      <c r="E34" s="12">
        <v>4.5</v>
      </c>
      <c r="F34" s="12">
        <v>4</v>
      </c>
      <c r="G34" s="12">
        <v>4</v>
      </c>
      <c r="H34" s="12">
        <v>4</v>
      </c>
      <c r="I34" s="14">
        <f t="shared" si="0"/>
        <v>4.083333333333333</v>
      </c>
      <c r="J34" s="18">
        <v>3.875</v>
      </c>
      <c r="K34" s="18">
        <f t="shared" si="1"/>
        <v>0.20833333333333304</v>
      </c>
    </row>
    <row r="35" spans="1:11" ht="15.75" thickBot="1" x14ac:dyDescent="0.3">
      <c r="A35" s="19">
        <v>25</v>
      </c>
      <c r="B35" s="17" t="s">
        <v>42</v>
      </c>
      <c r="C35" s="12">
        <v>5.5</v>
      </c>
      <c r="D35" s="12">
        <v>6</v>
      </c>
      <c r="E35" s="12">
        <v>5.5</v>
      </c>
      <c r="F35" s="12">
        <v>5.5</v>
      </c>
      <c r="G35" s="12">
        <v>5</v>
      </c>
      <c r="H35" s="12">
        <v>5</v>
      </c>
      <c r="I35" s="14">
        <f t="shared" si="0"/>
        <v>5.416666666666667</v>
      </c>
      <c r="J35" s="18">
        <v>5.0999999999999996</v>
      </c>
      <c r="K35" s="18">
        <f t="shared" si="1"/>
        <v>0.31666666666666732</v>
      </c>
    </row>
    <row r="36" spans="1:11" ht="15.75" thickBot="1" x14ac:dyDescent="0.3">
      <c r="A36" s="16">
        <v>26</v>
      </c>
      <c r="B36" s="17" t="s">
        <v>44</v>
      </c>
      <c r="C36" s="12">
        <v>19</v>
      </c>
      <c r="D36" s="12">
        <v>20</v>
      </c>
      <c r="E36" s="12"/>
      <c r="F36" s="12">
        <v>20</v>
      </c>
      <c r="G36" s="12">
        <v>20</v>
      </c>
      <c r="H36" s="12">
        <v>19</v>
      </c>
      <c r="I36" s="14">
        <f t="shared" si="0"/>
        <v>19.600000000000001</v>
      </c>
      <c r="J36" s="18">
        <v>20</v>
      </c>
      <c r="K36" s="18">
        <f t="shared" si="1"/>
        <v>-0.39999999999999858</v>
      </c>
    </row>
    <row r="37" spans="1:11" ht="15.75" thickBot="1" x14ac:dyDescent="0.3">
      <c r="A37" s="16">
        <v>27</v>
      </c>
      <c r="B37" s="17" t="s">
        <v>45</v>
      </c>
      <c r="C37" s="12">
        <v>12</v>
      </c>
      <c r="D37" s="12">
        <v>12</v>
      </c>
      <c r="E37" s="12">
        <v>13</v>
      </c>
      <c r="F37" s="12">
        <v>12</v>
      </c>
      <c r="G37" s="12">
        <v>12.5</v>
      </c>
      <c r="H37" s="12">
        <v>12</v>
      </c>
      <c r="I37" s="14">
        <f t="shared" si="0"/>
        <v>12.25</v>
      </c>
      <c r="J37" s="18">
        <v>11.9</v>
      </c>
      <c r="K37" s="18">
        <f t="shared" si="1"/>
        <v>0.34999999999999964</v>
      </c>
    </row>
    <row r="38" spans="1:11" ht="15.75" thickBot="1" x14ac:dyDescent="0.3">
      <c r="A38" s="19">
        <v>28</v>
      </c>
      <c r="B38" s="17" t="s">
        <v>91</v>
      </c>
      <c r="C38" s="12">
        <v>4</v>
      </c>
      <c r="D38" s="12">
        <v>6</v>
      </c>
      <c r="E38" s="12">
        <v>5</v>
      </c>
      <c r="F38" s="12">
        <v>6</v>
      </c>
      <c r="G38" s="12">
        <v>5</v>
      </c>
      <c r="H38" s="12">
        <v>4</v>
      </c>
      <c r="I38" s="14">
        <f t="shared" si="0"/>
        <v>5</v>
      </c>
      <c r="J38" s="18">
        <v>5</v>
      </c>
      <c r="K38" s="18">
        <f t="shared" si="1"/>
        <v>0</v>
      </c>
    </row>
    <row r="39" spans="1:11" ht="15.75" thickBot="1" x14ac:dyDescent="0.3">
      <c r="A39" s="16">
        <v>29</v>
      </c>
      <c r="B39" s="17" t="s">
        <v>47</v>
      </c>
      <c r="C39" s="12">
        <v>5</v>
      </c>
      <c r="D39" s="12">
        <v>6</v>
      </c>
      <c r="E39" s="12">
        <v>6</v>
      </c>
      <c r="F39" s="12">
        <v>5</v>
      </c>
      <c r="G39" s="12">
        <v>6</v>
      </c>
      <c r="H39" s="12">
        <v>6</v>
      </c>
      <c r="I39" s="14">
        <f t="shared" si="0"/>
        <v>5.666666666666667</v>
      </c>
      <c r="J39" s="18">
        <v>4.9000000000000004</v>
      </c>
      <c r="K39" s="18">
        <f t="shared" si="1"/>
        <v>0.76666666666666661</v>
      </c>
    </row>
    <row r="40" spans="1:11" ht="15.75" thickBot="1" x14ac:dyDescent="0.3">
      <c r="A40" s="16">
        <v>30</v>
      </c>
      <c r="B40" s="17" t="s">
        <v>48</v>
      </c>
      <c r="C40" s="12">
        <v>8</v>
      </c>
      <c r="D40" s="12">
        <v>6</v>
      </c>
      <c r="E40" s="12">
        <v>6</v>
      </c>
      <c r="F40" s="12">
        <v>10</v>
      </c>
      <c r="G40" s="12">
        <v>8</v>
      </c>
      <c r="H40" s="12">
        <v>8</v>
      </c>
      <c r="I40" s="14">
        <f t="shared" si="0"/>
        <v>7.666666666666667</v>
      </c>
      <c r="J40" s="18">
        <v>7.8</v>
      </c>
      <c r="K40" s="18">
        <f t="shared" si="1"/>
        <v>-0.13333333333333286</v>
      </c>
    </row>
    <row r="41" spans="1:11" ht="15.75" thickBot="1" x14ac:dyDescent="0.3">
      <c r="A41" s="19">
        <v>31</v>
      </c>
      <c r="B41" s="17" t="s">
        <v>92</v>
      </c>
      <c r="C41" s="12">
        <v>6</v>
      </c>
      <c r="D41" s="12">
        <v>8</v>
      </c>
      <c r="E41" s="12">
        <v>8</v>
      </c>
      <c r="F41" s="12">
        <v>10</v>
      </c>
      <c r="G41" s="12">
        <v>6</v>
      </c>
      <c r="H41" s="12">
        <v>7</v>
      </c>
      <c r="I41" s="14">
        <f t="shared" si="0"/>
        <v>7.5</v>
      </c>
      <c r="J41" s="18">
        <v>6.8</v>
      </c>
      <c r="K41" s="18">
        <f t="shared" si="1"/>
        <v>0.70000000000000018</v>
      </c>
    </row>
    <row r="42" spans="1:11" ht="15.75" thickBot="1" x14ac:dyDescent="0.3">
      <c r="A42" s="16">
        <v>32</v>
      </c>
      <c r="B42" s="17" t="s">
        <v>50</v>
      </c>
      <c r="C42" s="12" t="s">
        <v>19</v>
      </c>
      <c r="D42" s="12">
        <v>8</v>
      </c>
      <c r="E42" s="12">
        <v>6</v>
      </c>
      <c r="F42" s="12">
        <v>8</v>
      </c>
      <c r="G42" s="12" t="s">
        <v>19</v>
      </c>
      <c r="H42" s="12">
        <v>5</v>
      </c>
      <c r="I42" s="14">
        <f t="shared" si="0"/>
        <v>6.75</v>
      </c>
      <c r="J42" s="18">
        <v>6.25</v>
      </c>
      <c r="K42" s="18">
        <f t="shared" si="1"/>
        <v>0.5</v>
      </c>
    </row>
    <row r="43" spans="1:11" ht="15.75" thickBot="1" x14ac:dyDescent="0.3">
      <c r="A43" s="16">
        <v>33</v>
      </c>
      <c r="B43" s="17" t="s">
        <v>51</v>
      </c>
      <c r="C43" s="12">
        <v>3.5</v>
      </c>
      <c r="D43" s="12">
        <v>3.5</v>
      </c>
      <c r="E43" s="12">
        <v>3</v>
      </c>
      <c r="F43" s="12">
        <v>4</v>
      </c>
      <c r="G43" s="12">
        <v>3.5</v>
      </c>
      <c r="H43" s="12">
        <v>2</v>
      </c>
      <c r="I43" s="14">
        <f t="shared" si="0"/>
        <v>3.25</v>
      </c>
      <c r="J43" s="18">
        <v>3.1</v>
      </c>
      <c r="K43" s="18">
        <f t="shared" si="1"/>
        <v>0.14999999999999991</v>
      </c>
    </row>
    <row r="44" spans="1:11" ht="15.75" thickBot="1" x14ac:dyDescent="0.3">
      <c r="A44" s="19">
        <v>34</v>
      </c>
      <c r="B44" s="17" t="s">
        <v>53</v>
      </c>
      <c r="C44" s="12">
        <v>10</v>
      </c>
      <c r="D44" s="12">
        <v>9</v>
      </c>
      <c r="E44" s="12" t="s">
        <v>19</v>
      </c>
      <c r="F44" s="12">
        <v>10</v>
      </c>
      <c r="G44" s="12">
        <v>11</v>
      </c>
      <c r="H44" s="12">
        <v>10</v>
      </c>
      <c r="I44" s="14">
        <f t="shared" si="0"/>
        <v>10</v>
      </c>
      <c r="J44" s="18">
        <v>9.6</v>
      </c>
      <c r="K44" s="18">
        <f t="shared" si="1"/>
        <v>0.40000000000000036</v>
      </c>
    </row>
    <row r="45" spans="1:11" ht="15.75" thickBot="1" x14ac:dyDescent="0.3">
      <c r="A45" s="19">
        <v>35</v>
      </c>
      <c r="B45" s="17" t="s">
        <v>93</v>
      </c>
      <c r="C45" s="12">
        <v>15</v>
      </c>
      <c r="D45" s="12">
        <v>12</v>
      </c>
      <c r="E45" s="12">
        <v>16</v>
      </c>
      <c r="F45" s="12">
        <v>25</v>
      </c>
      <c r="G45" s="12">
        <v>15</v>
      </c>
      <c r="H45" s="12">
        <v>10</v>
      </c>
      <c r="I45" s="14">
        <f t="shared" si="0"/>
        <v>15.5</v>
      </c>
      <c r="J45" s="18">
        <v>15.4</v>
      </c>
      <c r="K45" s="18">
        <f t="shared" si="1"/>
        <v>9.9999999999999645E-2</v>
      </c>
    </row>
    <row r="46" spans="1:11" ht="15.75" thickBot="1" x14ac:dyDescent="0.3">
      <c r="A46" s="16">
        <v>36</v>
      </c>
      <c r="B46" s="17" t="s">
        <v>54</v>
      </c>
      <c r="C46" s="12">
        <v>3</v>
      </c>
      <c r="D46" s="12">
        <v>3.5</v>
      </c>
      <c r="E46" s="12">
        <v>3.5</v>
      </c>
      <c r="F46" s="12">
        <v>3</v>
      </c>
      <c r="G46" s="12">
        <v>3.5</v>
      </c>
      <c r="H46" s="12">
        <v>1.5</v>
      </c>
      <c r="I46" s="14">
        <f t="shared" si="0"/>
        <v>3</v>
      </c>
      <c r="J46" s="18">
        <v>2.95</v>
      </c>
      <c r="K46" s="18">
        <f t="shared" si="1"/>
        <v>4.9999999999999822E-2</v>
      </c>
    </row>
    <row r="47" spans="1:11" ht="15.75" thickBot="1" x14ac:dyDescent="0.3">
      <c r="A47" s="16">
        <v>37</v>
      </c>
      <c r="B47" s="17" t="s">
        <v>55</v>
      </c>
      <c r="C47" s="12">
        <v>3</v>
      </c>
      <c r="D47" s="12">
        <v>4</v>
      </c>
      <c r="E47" s="12">
        <v>3.5</v>
      </c>
      <c r="F47" s="12">
        <v>3.5</v>
      </c>
      <c r="G47" s="12">
        <v>4</v>
      </c>
      <c r="H47" s="12">
        <v>2</v>
      </c>
      <c r="I47" s="14">
        <f t="shared" si="0"/>
        <v>3.3333333333333335</v>
      </c>
      <c r="J47" s="18">
        <v>3.4</v>
      </c>
      <c r="K47" s="18">
        <f t="shared" si="1"/>
        <v>-6.666666666666643E-2</v>
      </c>
    </row>
    <row r="48" spans="1:11" ht="15.75" thickBot="1" x14ac:dyDescent="0.3">
      <c r="A48" s="19">
        <v>38</v>
      </c>
      <c r="B48" s="17" t="s">
        <v>58</v>
      </c>
      <c r="C48" s="12">
        <v>15</v>
      </c>
      <c r="D48" s="12">
        <v>15</v>
      </c>
      <c r="E48" s="12">
        <v>12</v>
      </c>
      <c r="F48" s="12">
        <v>15</v>
      </c>
      <c r="G48" s="12">
        <v>12</v>
      </c>
      <c r="H48" s="12">
        <v>12</v>
      </c>
      <c r="I48" s="14">
        <f t="shared" si="0"/>
        <v>13.5</v>
      </c>
      <c r="J48" s="18">
        <v>13.2</v>
      </c>
      <c r="K48" s="18">
        <f t="shared" si="1"/>
        <v>0.30000000000000071</v>
      </c>
    </row>
    <row r="49" spans="1:11" ht="15.75" thickBot="1" x14ac:dyDescent="0.3">
      <c r="A49" s="16">
        <v>39</v>
      </c>
      <c r="B49" s="17" t="s">
        <v>59</v>
      </c>
      <c r="C49" s="12">
        <v>3</v>
      </c>
      <c r="D49" s="12">
        <v>4</v>
      </c>
      <c r="E49" s="12">
        <v>3.5</v>
      </c>
      <c r="F49" s="12">
        <v>4</v>
      </c>
      <c r="G49" s="12">
        <v>3.5</v>
      </c>
      <c r="H49" s="12">
        <v>3</v>
      </c>
      <c r="I49" s="14">
        <f t="shared" si="0"/>
        <v>3.5</v>
      </c>
      <c r="J49" s="18">
        <v>2.8</v>
      </c>
      <c r="K49" s="18">
        <f t="shared" si="1"/>
        <v>0.70000000000000018</v>
      </c>
    </row>
    <row r="50" spans="1:11" ht="15.75" thickBot="1" x14ac:dyDescent="0.3">
      <c r="A50" s="16">
        <v>40</v>
      </c>
      <c r="B50" s="17" t="s">
        <v>60</v>
      </c>
      <c r="C50" s="12">
        <v>5</v>
      </c>
      <c r="D50" s="12">
        <v>5</v>
      </c>
      <c r="E50" s="12">
        <v>5</v>
      </c>
      <c r="F50" s="12">
        <v>7</v>
      </c>
      <c r="G50" s="12">
        <v>5</v>
      </c>
      <c r="H50" s="12">
        <v>4</v>
      </c>
      <c r="I50" s="14">
        <f t="shared" si="0"/>
        <v>5.166666666666667</v>
      </c>
      <c r="J50" s="18">
        <v>5.5</v>
      </c>
      <c r="K50" s="18">
        <f t="shared" si="1"/>
        <v>-0.33333333333333304</v>
      </c>
    </row>
    <row r="51" spans="1:11" ht="15.75" thickBot="1" x14ac:dyDescent="0.3">
      <c r="A51" s="19">
        <v>41</v>
      </c>
      <c r="B51" s="17" t="s">
        <v>61</v>
      </c>
      <c r="C51" s="12">
        <v>5</v>
      </c>
      <c r="D51" s="12">
        <v>5</v>
      </c>
      <c r="E51" s="12">
        <v>6</v>
      </c>
      <c r="F51" s="12">
        <v>7</v>
      </c>
      <c r="G51" s="12">
        <v>5</v>
      </c>
      <c r="H51" s="12"/>
      <c r="I51" s="14">
        <f t="shared" si="0"/>
        <v>5.6</v>
      </c>
      <c r="J51" s="18">
        <v>5.8</v>
      </c>
      <c r="K51" s="18">
        <f t="shared" si="1"/>
        <v>-0.20000000000000018</v>
      </c>
    </row>
    <row r="52" spans="1:11" ht="15.75" thickBot="1" x14ac:dyDescent="0.3">
      <c r="A52" s="16">
        <v>42</v>
      </c>
      <c r="B52" s="17" t="s">
        <v>94</v>
      </c>
      <c r="C52" s="12" t="s">
        <v>19</v>
      </c>
      <c r="D52" s="12">
        <v>3.5</v>
      </c>
      <c r="E52" s="12">
        <v>3</v>
      </c>
      <c r="F52" s="12">
        <v>4</v>
      </c>
      <c r="G52" s="12">
        <v>3</v>
      </c>
      <c r="H52" s="12">
        <v>2</v>
      </c>
      <c r="I52" s="14">
        <f t="shared" si="0"/>
        <v>3.1</v>
      </c>
      <c r="J52" s="18">
        <v>3</v>
      </c>
      <c r="K52" s="18">
        <f t="shared" si="1"/>
        <v>0.10000000000000009</v>
      </c>
    </row>
    <row r="53" spans="1:11" ht="15.75" thickBot="1" x14ac:dyDescent="0.3">
      <c r="A53" s="16">
        <v>43</v>
      </c>
      <c r="B53" s="17" t="s">
        <v>63</v>
      </c>
      <c r="C53" s="12">
        <v>3</v>
      </c>
      <c r="D53" s="12">
        <v>3.5</v>
      </c>
      <c r="E53" s="12">
        <v>3</v>
      </c>
      <c r="F53" s="12">
        <v>3.5</v>
      </c>
      <c r="G53" s="12">
        <v>2.5</v>
      </c>
      <c r="H53" s="12">
        <v>5</v>
      </c>
      <c r="I53" s="14">
        <f t="shared" si="0"/>
        <v>3.4166666666666665</v>
      </c>
      <c r="J53" s="18">
        <v>3.6</v>
      </c>
      <c r="K53" s="18">
        <f t="shared" si="1"/>
        <v>-0.18333333333333357</v>
      </c>
    </row>
    <row r="54" spans="1:11" ht="15.75" thickBot="1" x14ac:dyDescent="0.3">
      <c r="A54" s="19">
        <v>44</v>
      </c>
      <c r="B54" s="17" t="s">
        <v>64</v>
      </c>
      <c r="C54" s="12">
        <v>42</v>
      </c>
      <c r="D54" s="12">
        <v>42</v>
      </c>
      <c r="E54" s="12">
        <v>45</v>
      </c>
      <c r="F54" s="12" t="s">
        <v>19</v>
      </c>
      <c r="G54" s="12" t="s">
        <v>19</v>
      </c>
      <c r="H54" s="12" t="s">
        <v>19</v>
      </c>
      <c r="I54" s="14">
        <f t="shared" si="0"/>
        <v>43</v>
      </c>
      <c r="J54" s="18">
        <v>43</v>
      </c>
      <c r="K54" s="18">
        <f t="shared" si="1"/>
        <v>0</v>
      </c>
    </row>
    <row r="55" spans="1:11" ht="15.75" thickBot="1" x14ac:dyDescent="0.3">
      <c r="A55" s="16">
        <v>45</v>
      </c>
      <c r="B55" s="17" t="s">
        <v>65</v>
      </c>
      <c r="C55" s="12">
        <v>16</v>
      </c>
      <c r="D55" s="12">
        <v>18</v>
      </c>
      <c r="E55" s="12">
        <v>18</v>
      </c>
      <c r="F55" s="12">
        <v>19</v>
      </c>
      <c r="G55" s="12">
        <v>20</v>
      </c>
      <c r="H55" s="12">
        <v>20</v>
      </c>
      <c r="I55" s="14">
        <f t="shared" si="0"/>
        <v>18.5</v>
      </c>
      <c r="J55" s="18">
        <v>19</v>
      </c>
      <c r="K55" s="18">
        <f t="shared" si="1"/>
        <v>-0.5</v>
      </c>
    </row>
    <row r="56" spans="1:11" ht="15.75" thickBot="1" x14ac:dyDescent="0.3">
      <c r="A56" s="16">
        <v>46</v>
      </c>
      <c r="B56" s="17" t="s">
        <v>66</v>
      </c>
      <c r="C56" s="12">
        <v>10</v>
      </c>
      <c r="D56" s="12">
        <v>12</v>
      </c>
      <c r="E56" s="12">
        <v>13</v>
      </c>
      <c r="F56" s="12">
        <v>12</v>
      </c>
      <c r="G56" s="12">
        <v>12</v>
      </c>
      <c r="H56" s="12">
        <v>10</v>
      </c>
      <c r="I56" s="14">
        <f>AVERAGE(C56:H56)</f>
        <v>11.5</v>
      </c>
      <c r="J56" s="18">
        <v>12</v>
      </c>
      <c r="K56" s="18">
        <f t="shared" si="1"/>
        <v>-0.5</v>
      </c>
    </row>
    <row r="57" spans="1:11" ht="15.75" thickBot="1" x14ac:dyDescent="0.3">
      <c r="A57" s="19">
        <v>47</v>
      </c>
      <c r="B57" s="17" t="s">
        <v>67</v>
      </c>
      <c r="C57" s="12">
        <v>4.5</v>
      </c>
      <c r="D57" s="12">
        <v>5</v>
      </c>
      <c r="E57" s="12">
        <v>4</v>
      </c>
      <c r="F57" s="12">
        <v>5</v>
      </c>
      <c r="G57" s="12">
        <v>4</v>
      </c>
      <c r="H57" s="12">
        <v>4</v>
      </c>
      <c r="I57" s="14">
        <f t="shared" si="0"/>
        <v>4.416666666666667</v>
      </c>
      <c r="J57" s="18">
        <v>4.3</v>
      </c>
      <c r="K57" s="18">
        <f t="shared" si="1"/>
        <v>0.11666666666666714</v>
      </c>
    </row>
    <row r="58" spans="1:11" ht="15.75" thickBot="1" x14ac:dyDescent="0.3">
      <c r="A58" s="16">
        <v>48</v>
      </c>
      <c r="B58" s="17" t="s">
        <v>69</v>
      </c>
      <c r="C58" s="12" t="s">
        <v>19</v>
      </c>
      <c r="D58" s="12">
        <v>2</v>
      </c>
      <c r="E58" s="12" t="s">
        <v>19</v>
      </c>
      <c r="F58" s="12" t="s">
        <v>19</v>
      </c>
      <c r="G58" s="12" t="s">
        <v>19</v>
      </c>
      <c r="H58" s="12">
        <v>2</v>
      </c>
      <c r="I58" s="14">
        <f t="shared" si="0"/>
        <v>2</v>
      </c>
      <c r="J58" s="18">
        <v>2</v>
      </c>
      <c r="K58" s="18">
        <f t="shared" si="1"/>
        <v>0</v>
      </c>
    </row>
    <row r="59" spans="1:11" ht="15.75" thickBot="1" x14ac:dyDescent="0.3">
      <c r="A59" s="16">
        <v>49</v>
      </c>
      <c r="B59" s="17" t="s">
        <v>95</v>
      </c>
      <c r="C59" s="12" t="s">
        <v>19</v>
      </c>
      <c r="D59" s="12">
        <v>13</v>
      </c>
      <c r="E59" s="12">
        <v>12</v>
      </c>
      <c r="F59" s="12" t="s">
        <v>19</v>
      </c>
      <c r="G59" s="12" t="s">
        <v>19</v>
      </c>
      <c r="H59" s="12">
        <v>14</v>
      </c>
      <c r="I59" s="14">
        <f t="shared" si="0"/>
        <v>13</v>
      </c>
      <c r="J59" s="18">
        <v>13.333333333333334</v>
      </c>
      <c r="K59" s="18">
        <f>+I59-J59</f>
        <v>-0.33333333333333393</v>
      </c>
    </row>
    <row r="60" spans="1:11" ht="15.75" thickBot="1" x14ac:dyDescent="0.3">
      <c r="A60" s="19">
        <v>50</v>
      </c>
      <c r="B60" s="17" t="s">
        <v>70</v>
      </c>
      <c r="C60" s="12">
        <v>5</v>
      </c>
      <c r="D60" s="12">
        <v>4.5</v>
      </c>
      <c r="E60" s="12">
        <v>5</v>
      </c>
      <c r="F60" s="12">
        <v>5</v>
      </c>
      <c r="G60" s="12">
        <v>4</v>
      </c>
      <c r="H60" s="12">
        <v>5</v>
      </c>
      <c r="I60" s="14">
        <f t="shared" si="0"/>
        <v>4.75</v>
      </c>
      <c r="J60" s="18">
        <v>4.875</v>
      </c>
      <c r="K60" s="18">
        <f t="shared" si="1"/>
        <v>-0.125</v>
      </c>
    </row>
    <row r="61" spans="1:11" ht="15.75" thickBot="1" x14ac:dyDescent="0.3">
      <c r="A61" s="16">
        <v>51</v>
      </c>
      <c r="B61" s="17" t="s">
        <v>72</v>
      </c>
      <c r="C61" s="12">
        <v>5</v>
      </c>
      <c r="D61" s="12">
        <v>5.5</v>
      </c>
      <c r="E61" s="12">
        <v>5.5</v>
      </c>
      <c r="F61" s="12">
        <v>5</v>
      </c>
      <c r="G61" s="12">
        <v>5</v>
      </c>
      <c r="H61" s="12">
        <v>5</v>
      </c>
      <c r="I61" s="14">
        <f t="shared" si="0"/>
        <v>5.166666666666667</v>
      </c>
      <c r="J61" s="18">
        <v>5.2</v>
      </c>
      <c r="K61" s="18">
        <f t="shared" si="1"/>
        <v>-3.3333333333333215E-2</v>
      </c>
    </row>
    <row r="62" spans="1:11" ht="15.75" thickBot="1" x14ac:dyDescent="0.3">
      <c r="A62" s="16">
        <v>52</v>
      </c>
      <c r="B62" s="17" t="s">
        <v>73</v>
      </c>
      <c r="C62" s="12">
        <v>1</v>
      </c>
      <c r="D62" s="12">
        <v>1.5</v>
      </c>
      <c r="E62" s="12">
        <v>1.5</v>
      </c>
      <c r="F62" s="12">
        <v>1.5</v>
      </c>
      <c r="G62" s="12">
        <v>1.25</v>
      </c>
      <c r="H62" s="12">
        <v>1.25</v>
      </c>
      <c r="I62" s="14">
        <f t="shared" si="0"/>
        <v>1.3333333333333333</v>
      </c>
      <c r="J62" s="18">
        <v>1.35</v>
      </c>
      <c r="K62" s="18">
        <f t="shared" si="1"/>
        <v>-1.6666666666666829E-2</v>
      </c>
    </row>
    <row r="63" spans="1:11" ht="15.75" thickBot="1" x14ac:dyDescent="0.3">
      <c r="A63" s="19">
        <v>53</v>
      </c>
      <c r="B63" s="17" t="s">
        <v>74</v>
      </c>
      <c r="C63" s="12">
        <v>2.75</v>
      </c>
      <c r="D63" s="12">
        <v>3.5</v>
      </c>
      <c r="E63" s="12">
        <v>3.5</v>
      </c>
      <c r="F63" s="12">
        <v>3</v>
      </c>
      <c r="G63" s="12">
        <v>5</v>
      </c>
      <c r="H63" s="12">
        <v>4</v>
      </c>
      <c r="I63" s="14">
        <f t="shared" si="0"/>
        <v>3.625</v>
      </c>
      <c r="J63" s="18">
        <v>3.4166666666666665</v>
      </c>
      <c r="K63" s="18">
        <f t="shared" si="1"/>
        <v>0.20833333333333348</v>
      </c>
    </row>
    <row r="64" spans="1:11" ht="15.75" thickBot="1" x14ac:dyDescent="0.3">
      <c r="A64" s="16">
        <v>54</v>
      </c>
      <c r="B64" s="17" t="s">
        <v>75</v>
      </c>
      <c r="C64" s="12">
        <v>1.25</v>
      </c>
      <c r="D64" s="12">
        <v>1.25</v>
      </c>
      <c r="E64" s="12">
        <v>1</v>
      </c>
      <c r="F64" s="12">
        <v>1.5</v>
      </c>
      <c r="G64" s="12">
        <v>1</v>
      </c>
      <c r="H64" s="12">
        <v>1</v>
      </c>
      <c r="I64" s="14">
        <f t="shared" si="0"/>
        <v>1.1666666666666667</v>
      </c>
      <c r="J64" s="18">
        <v>1.1000000000000001</v>
      </c>
      <c r="K64" s="18">
        <f t="shared" si="1"/>
        <v>6.6666666666666652E-2</v>
      </c>
    </row>
    <row r="65" spans="1:11" ht="15.75" thickBot="1" x14ac:dyDescent="0.3">
      <c r="A65" s="16">
        <v>55</v>
      </c>
      <c r="B65" s="17" t="s">
        <v>76</v>
      </c>
      <c r="C65" s="12">
        <v>3.5</v>
      </c>
      <c r="D65" s="12">
        <v>3.5</v>
      </c>
      <c r="E65" s="12" t="s">
        <v>19</v>
      </c>
      <c r="F65" s="12" t="s">
        <v>19</v>
      </c>
      <c r="G65" s="12">
        <v>4</v>
      </c>
      <c r="H65" s="12">
        <v>3.5</v>
      </c>
      <c r="I65" s="14">
        <f t="shared" si="0"/>
        <v>3.625</v>
      </c>
      <c r="J65" s="18">
        <v>2.75</v>
      </c>
      <c r="K65" s="18">
        <f t="shared" si="1"/>
        <v>0.875</v>
      </c>
    </row>
    <row r="66" spans="1:11" ht="15.75" thickBot="1" x14ac:dyDescent="0.3">
      <c r="A66" s="19">
        <v>56</v>
      </c>
      <c r="B66" s="17" t="s">
        <v>77</v>
      </c>
      <c r="C66" s="12">
        <v>7</v>
      </c>
      <c r="D66" s="12">
        <v>8</v>
      </c>
      <c r="E66" s="12" t="s">
        <v>19</v>
      </c>
      <c r="F66" s="12">
        <v>6</v>
      </c>
      <c r="G66" s="12">
        <v>7</v>
      </c>
      <c r="H66" s="12">
        <v>4</v>
      </c>
      <c r="I66" s="14">
        <f t="shared" si="0"/>
        <v>6.4</v>
      </c>
      <c r="J66" s="18">
        <v>6</v>
      </c>
      <c r="K66" s="18">
        <f t="shared" si="1"/>
        <v>0.40000000000000036</v>
      </c>
    </row>
    <row r="67" spans="1:11" ht="15.75" thickBot="1" x14ac:dyDescent="0.3">
      <c r="A67" s="16">
        <v>57</v>
      </c>
      <c r="B67" s="17" t="s">
        <v>78</v>
      </c>
      <c r="C67" s="12">
        <v>20</v>
      </c>
      <c r="D67" s="12">
        <v>18</v>
      </c>
      <c r="E67" s="12">
        <v>20</v>
      </c>
      <c r="F67" s="12">
        <v>15</v>
      </c>
      <c r="G67" s="12">
        <v>20</v>
      </c>
      <c r="H67" s="12">
        <v>20</v>
      </c>
      <c r="I67" s="14">
        <f t="shared" si="0"/>
        <v>18.833333333333332</v>
      </c>
      <c r="J67" s="18">
        <v>19.2</v>
      </c>
      <c r="K67" s="18">
        <f t="shared" si="1"/>
        <v>-0.36666666666666714</v>
      </c>
    </row>
    <row r="68" spans="1:11" ht="15.75" thickBot="1" x14ac:dyDescent="0.3">
      <c r="A68" s="16">
        <v>58</v>
      </c>
      <c r="B68" s="17" t="s">
        <v>79</v>
      </c>
      <c r="C68" s="12">
        <v>28</v>
      </c>
      <c r="D68" s="12">
        <v>30</v>
      </c>
      <c r="E68" s="12">
        <v>28</v>
      </c>
      <c r="F68" s="12">
        <v>30</v>
      </c>
      <c r="G68" s="12">
        <v>25</v>
      </c>
      <c r="H68" s="12">
        <v>25</v>
      </c>
      <c r="I68" s="14">
        <f t="shared" si="0"/>
        <v>27.666666666666668</v>
      </c>
      <c r="J68" s="18">
        <v>27</v>
      </c>
      <c r="K68" s="18">
        <f t="shared" si="1"/>
        <v>0.66666666666666785</v>
      </c>
    </row>
    <row r="69" spans="1:11" ht="15.75" thickBot="1" x14ac:dyDescent="0.3">
      <c r="A69" s="19">
        <v>59</v>
      </c>
      <c r="B69" s="17" t="s">
        <v>80</v>
      </c>
      <c r="C69" s="12">
        <v>10</v>
      </c>
      <c r="D69" s="12">
        <v>12</v>
      </c>
      <c r="E69" s="12">
        <v>12</v>
      </c>
      <c r="F69" s="12">
        <v>12</v>
      </c>
      <c r="G69" s="12">
        <v>10</v>
      </c>
      <c r="H69" s="12">
        <v>11</v>
      </c>
      <c r="I69" s="14">
        <f>AVERAGE(C69:H69)</f>
        <v>11.166666666666666</v>
      </c>
      <c r="J69" s="18">
        <v>11</v>
      </c>
      <c r="K69" s="18">
        <f t="shared" si="1"/>
        <v>0.16666666666666607</v>
      </c>
    </row>
    <row r="70" spans="1:11" ht="15.75" thickBot="1" x14ac:dyDescent="0.3">
      <c r="A70" s="21">
        <v>60</v>
      </c>
      <c r="B70" s="22" t="s">
        <v>81</v>
      </c>
      <c r="C70" s="12">
        <v>8</v>
      </c>
      <c r="D70" s="12">
        <v>8</v>
      </c>
      <c r="E70" s="12">
        <v>10</v>
      </c>
      <c r="F70" s="12">
        <v>8</v>
      </c>
      <c r="G70" s="12">
        <v>8</v>
      </c>
      <c r="H70" s="12">
        <v>7</v>
      </c>
      <c r="I70" s="14">
        <f>AVERAGE(C70:H70)</f>
        <v>8.1666666666666661</v>
      </c>
      <c r="J70" s="23">
        <v>8.1999999999999993</v>
      </c>
      <c r="K70" s="23">
        <f>+I70-J70</f>
        <v>-3.3333333333333215E-2</v>
      </c>
    </row>
    <row r="71" spans="1:11" x14ac:dyDescent="0.25">
      <c r="A71" s="25" t="s">
        <v>83</v>
      </c>
      <c r="B71" s="30"/>
    </row>
    <row r="72" spans="1:11" x14ac:dyDescent="0.25">
      <c r="B72" s="26"/>
      <c r="C72" s="27"/>
      <c r="D72" s="27"/>
      <c r="E72" s="27"/>
      <c r="F72" s="27"/>
      <c r="G72" s="27"/>
      <c r="H72" s="27"/>
      <c r="I72" s="27"/>
    </row>
    <row r="73" spans="1:11" x14ac:dyDescent="0.25">
      <c r="B73" s="26" t="s">
        <v>12</v>
      </c>
      <c r="G73" s="27"/>
    </row>
    <row r="74" spans="1:11" x14ac:dyDescent="0.25">
      <c r="A74" s="1"/>
      <c r="B74" s="28"/>
      <c r="G74" s="27"/>
    </row>
    <row r="75" spans="1:11" x14ac:dyDescent="0.25">
      <c r="A75" s="1"/>
      <c r="B75" s="28"/>
      <c r="C75" s="27"/>
      <c r="D75" s="27"/>
      <c r="E75" s="27"/>
      <c r="F75" s="27"/>
      <c r="G75" s="27"/>
      <c r="H75" s="27"/>
      <c r="I75" s="27"/>
    </row>
    <row r="76" spans="1:11" x14ac:dyDescent="0.25">
      <c r="A76" s="1"/>
      <c r="B76" s="28"/>
      <c r="C76" s="27"/>
      <c r="D76" s="27"/>
      <c r="G76" s="27"/>
    </row>
    <row r="77" spans="1:11" x14ac:dyDescent="0.25">
      <c r="B77" s="28"/>
      <c r="C77" s="27"/>
      <c r="D77" s="27"/>
    </row>
    <row r="78" spans="1:11" x14ac:dyDescent="0.25">
      <c r="A78" s="1"/>
      <c r="B78" s="28"/>
      <c r="C78" s="27"/>
      <c r="D78" s="27"/>
    </row>
    <row r="79" spans="1:11" x14ac:dyDescent="0.25">
      <c r="A79" s="1"/>
      <c r="B79" s="28"/>
      <c r="C79" s="27"/>
      <c r="D79" s="27"/>
    </row>
    <row r="80" spans="1:11" x14ac:dyDescent="0.25">
      <c r="A80" s="1"/>
      <c r="B80" s="28"/>
      <c r="C80" s="27"/>
      <c r="D80" s="27"/>
    </row>
    <row r="81" spans="1:4" x14ac:dyDescent="0.25">
      <c r="A81" s="1"/>
      <c r="B81" s="28"/>
      <c r="C81" s="27"/>
      <c r="D81" s="27"/>
    </row>
    <row r="82" spans="1:4" x14ac:dyDescent="0.25">
      <c r="A82" s="1"/>
      <c r="B82" s="28"/>
      <c r="C82" s="27"/>
      <c r="D82" s="27"/>
    </row>
    <row r="83" spans="1:4" x14ac:dyDescent="0.25">
      <c r="A83" s="1"/>
      <c r="B83" s="28"/>
      <c r="C83" s="27"/>
      <c r="D83" s="27"/>
    </row>
    <row r="84" spans="1:4" x14ac:dyDescent="0.25">
      <c r="A84" s="1"/>
      <c r="B84" s="28"/>
      <c r="C84" s="27"/>
      <c r="D84" s="27"/>
    </row>
    <row r="85" spans="1:4" x14ac:dyDescent="0.25">
      <c r="A85" s="1"/>
      <c r="B85" s="28"/>
      <c r="C85" s="27"/>
      <c r="D85" s="27"/>
    </row>
    <row r="86" spans="1:4" x14ac:dyDescent="0.25">
      <c r="A86" s="1"/>
      <c r="B86" s="28"/>
      <c r="C86" s="27"/>
      <c r="D86" s="27"/>
    </row>
    <row r="87" spans="1:4" x14ac:dyDescent="0.25">
      <c r="A87" s="1"/>
      <c r="B87" s="28"/>
      <c r="C87" s="27"/>
      <c r="D87" s="27"/>
    </row>
    <row r="88" spans="1:4" x14ac:dyDescent="0.25">
      <c r="A88" s="1"/>
      <c r="B88" s="28"/>
      <c r="C88" s="27"/>
      <c r="D88" s="27"/>
    </row>
    <row r="89" spans="1:4" x14ac:dyDescent="0.25">
      <c r="A89" s="1"/>
      <c r="B89" s="28"/>
      <c r="C89" s="27"/>
      <c r="D89" s="27"/>
    </row>
    <row r="90" spans="1:4" x14ac:dyDescent="0.25">
      <c r="A90" s="1"/>
      <c r="B90" s="28"/>
      <c r="C90" s="27"/>
      <c r="D90" s="27"/>
    </row>
    <row r="91" spans="1:4" x14ac:dyDescent="0.25">
      <c r="A91" s="1"/>
      <c r="B91" s="28"/>
      <c r="C91" s="27"/>
      <c r="D91" s="27"/>
    </row>
    <row r="92" spans="1:4" x14ac:dyDescent="0.25">
      <c r="A92" s="1"/>
      <c r="B92" s="28"/>
      <c r="C92" s="27"/>
      <c r="D92" s="27"/>
    </row>
    <row r="93" spans="1:4" x14ac:dyDescent="0.25">
      <c r="A93" s="1"/>
      <c r="B93" s="28"/>
      <c r="C93" s="27"/>
      <c r="D93" s="27"/>
    </row>
    <row r="94" spans="1:4" x14ac:dyDescent="0.25">
      <c r="A94" s="1"/>
      <c r="B94" s="28"/>
      <c r="C94" s="27"/>
      <c r="D94" s="29"/>
    </row>
    <row r="95" spans="1:4" x14ac:dyDescent="0.25">
      <c r="A95" s="1"/>
      <c r="B95" s="28"/>
      <c r="C95" s="29"/>
      <c r="D95" s="27"/>
    </row>
    <row r="96" spans="1:4" x14ac:dyDescent="0.25">
      <c r="A96" s="1"/>
      <c r="B96" s="29"/>
      <c r="C96" s="27"/>
      <c r="D96" s="27"/>
    </row>
    <row r="97" spans="1:3" x14ac:dyDescent="0.25">
      <c r="A97" s="1"/>
      <c r="B97" s="29"/>
      <c r="C97" s="27"/>
    </row>
    <row r="98" spans="1:3" x14ac:dyDescent="0.25">
      <c r="A98" s="1"/>
      <c r="B98" s="29"/>
      <c r="C98" s="27"/>
    </row>
    <row r="99" spans="1:3" x14ac:dyDescent="0.25">
      <c r="A99" s="1"/>
      <c r="B99" s="29"/>
      <c r="C99" s="27"/>
    </row>
    <row r="100" spans="1:3" x14ac:dyDescent="0.25">
      <c r="A100" s="1"/>
      <c r="B100" s="29"/>
      <c r="C100" s="27"/>
    </row>
    <row r="101" spans="1:3" x14ac:dyDescent="0.25">
      <c r="A101" s="1"/>
      <c r="B101" s="29"/>
      <c r="C101" s="27"/>
    </row>
    <row r="102" spans="1:3" x14ac:dyDescent="0.25">
      <c r="A102" s="1"/>
      <c r="B102" s="29"/>
      <c r="C102" s="27"/>
    </row>
    <row r="103" spans="1:3" x14ac:dyDescent="0.25">
      <c r="A103" s="1"/>
      <c r="B103" s="29"/>
      <c r="C103" s="27"/>
    </row>
    <row r="104" spans="1:3" x14ac:dyDescent="0.25">
      <c r="A104" s="1"/>
      <c r="B104" s="29"/>
      <c r="C104" s="27"/>
    </row>
    <row r="105" spans="1:3" x14ac:dyDescent="0.25">
      <c r="A105" s="1"/>
      <c r="B105" s="29"/>
      <c r="C105" s="27"/>
    </row>
    <row r="106" spans="1:3" x14ac:dyDescent="0.25">
      <c r="A106" s="1"/>
      <c r="B106" s="29"/>
      <c r="C106" s="27"/>
    </row>
    <row r="107" spans="1:3" x14ac:dyDescent="0.25">
      <c r="A107" s="1"/>
      <c r="B107" s="29"/>
      <c r="C107" s="27"/>
    </row>
    <row r="108" spans="1:3" x14ac:dyDescent="0.25">
      <c r="A108" s="1"/>
      <c r="B108" s="29"/>
      <c r="C108" s="27"/>
    </row>
    <row r="109" spans="1:3" x14ac:dyDescent="0.25">
      <c r="A109" s="1"/>
      <c r="B109" s="29"/>
      <c r="C109" s="27"/>
    </row>
    <row r="110" spans="1:3" x14ac:dyDescent="0.25">
      <c r="A110" s="1"/>
      <c r="B110" s="29"/>
      <c r="C110" s="27"/>
    </row>
    <row r="111" spans="1:3" x14ac:dyDescent="0.25">
      <c r="A111" s="1"/>
      <c r="B111" s="29"/>
      <c r="C111" s="27"/>
    </row>
  </sheetData>
  <mergeCells count="8">
    <mergeCell ref="A1:K5"/>
    <mergeCell ref="A6:H7"/>
    <mergeCell ref="I6:K7"/>
    <mergeCell ref="I8:I9"/>
    <mergeCell ref="J8:J9"/>
    <mergeCell ref="K8:K9"/>
    <mergeCell ref="A9:A10"/>
    <mergeCell ref="C10:K10"/>
  </mergeCells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2026-08-18T15:13:40Z</dcterms:created>
  <dcterms:modified xsi:type="dcterms:W3CDTF">2026-08-19T21:00:27Z</dcterms:modified>
</cp:coreProperties>
</file>