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C:\Users\jlcarballom\Desktop\Analisis Economico en la WEB\"/>
    </mc:Choice>
  </mc:AlternateContent>
  <xr:revisionPtr revIDLastSave="0" documentId="8_{919A0736-FDD1-4786-90D4-A3E7DB28FED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BA Urbana" sheetId="4" r:id="rId1"/>
    <sheet name="CBA Rural" sheetId="5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57" i="5" l="1"/>
  <c r="P57" i="5" s="1"/>
  <c r="N55" i="5"/>
  <c r="P55" i="5" s="1"/>
  <c r="N41" i="5"/>
  <c r="P41" i="5" s="1"/>
  <c r="N23" i="5"/>
  <c r="P23" i="5" s="1"/>
  <c r="N69" i="5"/>
  <c r="P69" i="5" s="1"/>
  <c r="N56" i="5"/>
  <c r="P56" i="5" s="1"/>
  <c r="N53" i="5"/>
  <c r="P53" i="5" s="1"/>
  <c r="N40" i="5"/>
  <c r="P40" i="5" s="1"/>
  <c r="N39" i="5"/>
  <c r="P39" i="5" s="1"/>
  <c r="N37" i="5"/>
  <c r="P37" i="5" s="1"/>
  <c r="N25" i="5"/>
  <c r="P25" i="5" s="1"/>
  <c r="N24" i="5"/>
  <c r="P24" i="5" s="1"/>
  <c r="N21" i="5"/>
  <c r="P21" i="5" s="1"/>
  <c r="N20" i="5"/>
  <c r="P20" i="5" s="1"/>
  <c r="N11" i="5"/>
  <c r="P11" i="5" s="1"/>
  <c r="N12" i="5"/>
  <c r="P12" i="5" s="1"/>
  <c r="N13" i="5"/>
  <c r="P13" i="5" s="1"/>
  <c r="N14" i="5"/>
  <c r="P14" i="5" s="1"/>
  <c r="N15" i="5"/>
  <c r="P15" i="5" s="1"/>
  <c r="N16" i="5"/>
  <c r="P16" i="5" s="1"/>
  <c r="N17" i="5"/>
  <c r="P17" i="5" s="1"/>
  <c r="N18" i="5"/>
  <c r="P18" i="5" s="1"/>
  <c r="N19" i="5"/>
  <c r="P19" i="5" s="1"/>
  <c r="N22" i="5"/>
  <c r="P22" i="5" s="1"/>
  <c r="N26" i="5"/>
  <c r="P26" i="5" s="1"/>
  <c r="N27" i="5"/>
  <c r="P27" i="5" s="1"/>
  <c r="N28" i="5"/>
  <c r="P28" i="5" s="1"/>
  <c r="N29" i="5"/>
  <c r="P29" i="5" s="1"/>
  <c r="N30" i="5"/>
  <c r="P30" i="5" s="1"/>
  <c r="N31" i="5"/>
  <c r="P31" i="5" s="1"/>
  <c r="N32" i="5"/>
  <c r="P32" i="5" s="1"/>
  <c r="N33" i="5"/>
  <c r="P33" i="5" s="1"/>
  <c r="N34" i="5"/>
  <c r="P34" i="5" s="1"/>
  <c r="N35" i="5"/>
  <c r="P35" i="5" s="1"/>
  <c r="N36" i="5"/>
  <c r="P36" i="5" s="1"/>
  <c r="N38" i="5"/>
  <c r="P38" i="5" s="1"/>
  <c r="N42" i="5"/>
  <c r="P42" i="5" s="1"/>
  <c r="N43" i="5"/>
  <c r="P43" i="5" s="1"/>
  <c r="N44" i="5"/>
  <c r="P44" i="5" s="1"/>
  <c r="N45" i="5"/>
  <c r="P45" i="5" s="1"/>
  <c r="N46" i="5"/>
  <c r="P46" i="5" s="1"/>
  <c r="N47" i="5"/>
  <c r="P47" i="5" s="1"/>
  <c r="N48" i="5"/>
  <c r="P48" i="5" s="1"/>
  <c r="N49" i="5"/>
  <c r="P49" i="5" s="1"/>
  <c r="N50" i="5"/>
  <c r="P50" i="5" s="1"/>
  <c r="N51" i="5"/>
  <c r="P51" i="5" s="1"/>
  <c r="N52" i="5"/>
  <c r="P52" i="5" s="1"/>
  <c r="N54" i="5"/>
  <c r="P54" i="5" s="1"/>
  <c r="N58" i="5"/>
  <c r="P58" i="5" s="1"/>
  <c r="N59" i="5"/>
  <c r="P59" i="5" s="1"/>
  <c r="N60" i="5"/>
  <c r="P60" i="5" s="1"/>
  <c r="N61" i="5"/>
  <c r="P61" i="5" s="1"/>
  <c r="N62" i="5"/>
  <c r="P62" i="5" s="1"/>
  <c r="N63" i="5"/>
  <c r="P63" i="5" s="1"/>
  <c r="N64" i="5"/>
  <c r="P64" i="5" s="1"/>
  <c r="N65" i="5"/>
  <c r="P65" i="5" s="1"/>
  <c r="N66" i="5"/>
  <c r="P66" i="5" s="1"/>
  <c r="N67" i="5"/>
  <c r="P67" i="5" s="1"/>
  <c r="N68" i="5"/>
  <c r="P68" i="5" s="1"/>
  <c r="N70" i="5"/>
  <c r="P70" i="5" s="1"/>
  <c r="N65" i="4"/>
  <c r="N50" i="4"/>
  <c r="P50" i="4" s="1"/>
  <c r="N51" i="4"/>
  <c r="N52" i="4"/>
  <c r="N53" i="4"/>
  <c r="N54" i="4"/>
  <c r="N55" i="4"/>
  <c r="N56" i="4"/>
  <c r="N57" i="4"/>
  <c r="P57" i="4" s="1"/>
  <c r="N58" i="4"/>
  <c r="P58" i="4" s="1"/>
  <c r="N59" i="4"/>
  <c r="P59" i="4" s="1"/>
  <c r="N60" i="4"/>
  <c r="P60" i="4" s="1"/>
  <c r="N61" i="4"/>
  <c r="N62" i="4"/>
  <c r="N63" i="4"/>
  <c r="N64" i="4"/>
  <c r="N66" i="4"/>
  <c r="N67" i="4"/>
  <c r="N68" i="4"/>
  <c r="N69" i="4"/>
  <c r="N70" i="4"/>
  <c r="N71" i="4"/>
  <c r="N72" i="4"/>
  <c r="N73" i="4"/>
  <c r="N74" i="4"/>
  <c r="P74" i="4" s="1"/>
  <c r="N75" i="4"/>
  <c r="P75" i="4" s="1"/>
  <c r="N76" i="4"/>
  <c r="P76" i="4" s="1"/>
  <c r="N30" i="4"/>
  <c r="N31" i="4"/>
  <c r="N32" i="4"/>
  <c r="N33" i="4"/>
  <c r="P33" i="4" s="1"/>
  <c r="N34" i="4"/>
  <c r="P34" i="4" s="1"/>
  <c r="N35" i="4"/>
  <c r="P35" i="4" s="1"/>
  <c r="N36" i="4"/>
  <c r="P36" i="4" s="1"/>
  <c r="N37" i="4"/>
  <c r="N38" i="4"/>
  <c r="N39" i="4"/>
  <c r="N40" i="4"/>
  <c r="N41" i="4"/>
  <c r="P41" i="4" s="1"/>
  <c r="N42" i="4"/>
  <c r="P42" i="4" s="1"/>
  <c r="N43" i="4"/>
  <c r="P43" i="4" s="1"/>
  <c r="N44" i="4"/>
  <c r="P44" i="4" s="1"/>
  <c r="N45" i="4"/>
  <c r="N46" i="4"/>
  <c r="N47" i="4"/>
  <c r="N48" i="4"/>
  <c r="N49" i="4"/>
  <c r="P49" i="4" s="1"/>
  <c r="P64" i="4" l="1"/>
  <c r="P32" i="4"/>
  <c r="P47" i="4"/>
  <c r="P31" i="4"/>
  <c r="P63" i="4"/>
  <c r="P48" i="4"/>
  <c r="P73" i="4"/>
  <c r="P56" i="4"/>
  <c r="P65" i="4"/>
  <c r="P70" i="4"/>
  <c r="P66" i="4"/>
  <c r="P38" i="4"/>
  <c r="P37" i="4"/>
  <c r="P68" i="4"/>
  <c r="P67" i="4"/>
  <c r="P62" i="4"/>
  <c r="P61" i="4"/>
  <c r="P46" i="4"/>
  <c r="P30" i="4"/>
  <c r="P45" i="4"/>
  <c r="P54" i="4"/>
  <c r="P53" i="4"/>
  <c r="P72" i="4"/>
  <c r="P55" i="4"/>
  <c r="P40" i="4"/>
  <c r="P71" i="4"/>
  <c r="P39" i="4"/>
  <c r="P69" i="4"/>
  <c r="P52" i="4"/>
  <c r="P51" i="4"/>
  <c r="N11" i="4"/>
  <c r="P11" i="4" s="1"/>
  <c r="N13" i="4" l="1"/>
  <c r="N14" i="4"/>
  <c r="N12" i="4" l="1"/>
  <c r="P12" i="4" s="1"/>
  <c r="P13" i="4"/>
  <c r="P14" i="4"/>
  <c r="N15" i="4"/>
  <c r="P15" i="4" s="1"/>
  <c r="N16" i="4"/>
  <c r="P16" i="4" s="1"/>
  <c r="N17" i="4"/>
  <c r="P17" i="4" s="1"/>
  <c r="N18" i="4"/>
  <c r="P18" i="4" s="1"/>
  <c r="N19" i="4"/>
  <c r="P19" i="4" s="1"/>
  <c r="N20" i="4"/>
  <c r="P20" i="4" s="1"/>
  <c r="N21" i="4"/>
  <c r="P21" i="4" s="1"/>
  <c r="N22" i="4"/>
  <c r="P22" i="4" s="1"/>
  <c r="N23" i="4"/>
  <c r="P23" i="4" s="1"/>
  <c r="N24" i="4"/>
  <c r="P24" i="4" s="1"/>
  <c r="N25" i="4"/>
  <c r="P25" i="4" s="1"/>
  <c r="N26" i="4"/>
  <c r="P26" i="4" s="1"/>
  <c r="N27" i="4"/>
  <c r="P27" i="4" s="1"/>
  <c r="N28" i="4"/>
  <c r="P28" i="4" s="1"/>
  <c r="N29" i="4"/>
  <c r="P29" i="4" s="1"/>
</calcChain>
</file>

<file path=xl/sharedStrings.xml><?xml version="1.0" encoding="utf-8"?>
<sst xmlns="http://schemas.openxmlformats.org/spreadsheetml/2006/main" count="179" uniqueCount="99">
  <si>
    <t>No</t>
  </si>
  <si>
    <t>PRODUCTO</t>
  </si>
  <si>
    <t>CBA</t>
  </si>
  <si>
    <t>P     R     E    C    I    O    S</t>
  </si>
  <si>
    <t>PROMEDIO</t>
  </si>
  <si>
    <t xml:space="preserve"> </t>
  </si>
  <si>
    <t>MERCADO</t>
  </si>
  <si>
    <t>Incremento/decremento</t>
  </si>
  <si>
    <t>Crema industrial</t>
  </si>
  <si>
    <t>Crema artesanal</t>
  </si>
  <si>
    <t>Queso fresco</t>
  </si>
  <si>
    <t>Leche entera líquida</t>
  </si>
  <si>
    <t>Pollo blanco</t>
  </si>
  <si>
    <t>Pollo amarillo</t>
  </si>
  <si>
    <t xml:space="preserve">Carne de res para asar </t>
  </si>
  <si>
    <t>Carne de res sin hueso (posta)</t>
  </si>
  <si>
    <t>Carne para cocer con hueso</t>
  </si>
  <si>
    <t xml:space="preserve">Carne de res molida </t>
  </si>
  <si>
    <t xml:space="preserve">Salchichas  </t>
  </si>
  <si>
    <t>Jamon</t>
  </si>
  <si>
    <t>Longaniza y Chorizo</t>
  </si>
  <si>
    <t xml:space="preserve">Huevos </t>
  </si>
  <si>
    <t>Frijol negro seco</t>
  </si>
  <si>
    <t xml:space="preserve">Arroz a granel </t>
  </si>
  <si>
    <t>Arroz precocido</t>
  </si>
  <si>
    <t>Pan francés</t>
  </si>
  <si>
    <t>Pan dulce</t>
  </si>
  <si>
    <t>Galletas Dulces</t>
  </si>
  <si>
    <t>Tortillas de maíz</t>
  </si>
  <si>
    <t>Cereales hojuelas simples</t>
  </si>
  <si>
    <t>Pastas espagueti</t>
  </si>
  <si>
    <t>Fideos en todas sus formas</t>
  </si>
  <si>
    <t>Azúcar blanca</t>
  </si>
  <si>
    <t>Azúcar morena</t>
  </si>
  <si>
    <t>Aceite vegetal mixto</t>
  </si>
  <si>
    <t>Margarina vegetal regular</t>
  </si>
  <si>
    <t>Güisquil</t>
  </si>
  <si>
    <t>Tomate</t>
  </si>
  <si>
    <t>Cebolla</t>
  </si>
  <si>
    <t>Papas</t>
  </si>
  <si>
    <t>Hierbas (macuy)</t>
  </si>
  <si>
    <t>Chile pimiento</t>
  </si>
  <si>
    <t>Lechuga</t>
  </si>
  <si>
    <t xml:space="preserve">Perejil y Cilantro </t>
  </si>
  <si>
    <t>Zanahoria</t>
  </si>
  <si>
    <t>Pepinos</t>
  </si>
  <si>
    <t>Verduras cortadas</t>
  </si>
  <si>
    <t>Apio</t>
  </si>
  <si>
    <t>Banano</t>
  </si>
  <si>
    <t>Plátano</t>
  </si>
  <si>
    <t>Aguacate</t>
  </si>
  <si>
    <t>Limón</t>
  </si>
  <si>
    <t>Papaya</t>
  </si>
  <si>
    <t>Manzana Gala</t>
  </si>
  <si>
    <t xml:space="preserve">Café tostado y molido </t>
  </si>
  <si>
    <t xml:space="preserve">Café Instantáneo </t>
  </si>
  <si>
    <t>Frijoles preparados procesados</t>
  </si>
  <si>
    <t>Salsa tomate (ranchera/queso)</t>
  </si>
  <si>
    <t>Mayonesa</t>
  </si>
  <si>
    <t xml:space="preserve">Snacks </t>
  </si>
  <si>
    <t>Jugo de frutas líquido</t>
  </si>
  <si>
    <t>Jugo de frutas en polvo</t>
  </si>
  <si>
    <t xml:space="preserve">Sopas instantaneas </t>
  </si>
  <si>
    <t xml:space="preserve">Sal </t>
  </si>
  <si>
    <t>Bases para sopas</t>
  </si>
  <si>
    <t>Consomé</t>
  </si>
  <si>
    <t>Agua purificada desechable</t>
  </si>
  <si>
    <t>Agua gaseosa desechable</t>
  </si>
  <si>
    <t>Desayuno continental</t>
  </si>
  <si>
    <t>Almuerzo simple</t>
  </si>
  <si>
    <t>Pieza de Pollo (extra)</t>
  </si>
  <si>
    <t>Tamales y Paches</t>
  </si>
  <si>
    <t>Atoles</t>
  </si>
  <si>
    <t>Leche en polvo</t>
  </si>
  <si>
    <t>Pescado entero</t>
  </si>
  <si>
    <t>Maíz blanco</t>
  </si>
  <si>
    <t xml:space="preserve">Harina de maíz </t>
  </si>
  <si>
    <t xml:space="preserve">Harina para atoles </t>
  </si>
  <si>
    <t xml:space="preserve">Avena (mosh) </t>
  </si>
  <si>
    <t>Gûisquil</t>
  </si>
  <si>
    <t>Papa</t>
  </si>
  <si>
    <t>Macuy</t>
  </si>
  <si>
    <t>Repollo</t>
  </si>
  <si>
    <t>Naranja</t>
  </si>
  <si>
    <t>Dulces en general</t>
  </si>
  <si>
    <t>Fuente: Dirección de Atencion y Asistencia al Consumidor -DIACO-</t>
  </si>
  <si>
    <t>Promedio Anterior</t>
  </si>
  <si>
    <t>Chacara, zona 05</t>
  </si>
  <si>
    <t>San José Mercantil, zona 7</t>
  </si>
  <si>
    <t>La Florida, zona 19</t>
  </si>
  <si>
    <t>Bethania, zona 7</t>
  </si>
  <si>
    <t>Posta de cerdo sin hueso</t>
  </si>
  <si>
    <t>Divina Providencia, Mixco zona 01</t>
  </si>
  <si>
    <t>Presidenta, zona 01</t>
  </si>
  <si>
    <t>MONITOREO DE PRECIOS PROMEDIO CBA RURAL, DEPARTAMENTO DE GUATEMALA, 10 DE JUNIO DE 2025</t>
  </si>
  <si>
    <t>MONITOREO DE PRECIOS PROMEDIO CBA URBANA, DEPARTAMENTO DE GUATEMALA, 10 DE JUNIO DE 2025</t>
  </si>
  <si>
    <t>Mezquital, Villa Nueva zona 12</t>
  </si>
  <si>
    <t>San José Mercantil, zona 07</t>
  </si>
  <si>
    <t>Metamercado Mixco-San Juan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</si>
</sst>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Q&quot;* #,##0.00_-;\-&quot;Q&quot;* #,##0.00_-;_-&quot;Q&quot;* &quot;-&quot;??_-;_-@_-"/>
    <numFmt numFmtId="43" formatCode="_-* #,##0.00_-;\-* #,##0.00_-;_-* &quot;-&quot;??_-;_-@_-"/>
    <numFmt numFmtId="164" formatCode="_(&quot;Q&quot;* #,##0.00_);_(&quot;Q&quot;* \(#,##0.00\);_(&quot;Q&quot;* &quot;-&quot;??_);_(@_)"/>
    <numFmt numFmtId="165" formatCode="_(\Q* #,##0.00_);_(\Q* \(#,##0.00\);_(\Q* \-??_);_(@_)"/>
  </numFmts>
  <fonts count="11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73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/>
    <xf numFmtId="0" fontId="3" fillId="0" borderId="0" xfId="0" applyFont="1" applyAlignment="1">
      <alignment vertical="center"/>
    </xf>
    <xf numFmtId="165" fontId="0" fillId="0" borderId="0" xfId="0" applyNumberFormat="1"/>
    <xf numFmtId="0" fontId="4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4" fillId="0" borderId="0" xfId="0" applyFont="1" applyAlignment="1">
      <alignment horizontal="left"/>
    </xf>
    <xf numFmtId="0" fontId="5" fillId="2" borderId="3" xfId="0" applyFont="1" applyFill="1" applyBorder="1" applyAlignment="1">
      <alignment vertical="center"/>
    </xf>
    <xf numFmtId="0" fontId="3" fillId="2" borderId="5" xfId="0" applyFont="1" applyFill="1" applyBorder="1" applyAlignment="1">
      <alignment horizontal="center"/>
    </xf>
    <xf numFmtId="164" fontId="2" fillId="0" borderId="6" xfId="1" applyNumberFormat="1" applyFont="1" applyFill="1" applyBorder="1"/>
    <xf numFmtId="164" fontId="2" fillId="0" borderId="7" xfId="1" applyNumberFormat="1" applyFont="1" applyFill="1" applyBorder="1"/>
    <xf numFmtId="164" fontId="2" fillId="0" borderId="6" xfId="2" applyNumberFormat="1" applyFont="1" applyFill="1" applyBorder="1"/>
    <xf numFmtId="0" fontId="3" fillId="2" borderId="8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 vertical="center"/>
    </xf>
    <xf numFmtId="164" fontId="2" fillId="0" borderId="10" xfId="1" applyNumberFormat="1" applyFont="1" applyFill="1" applyBorder="1"/>
    <xf numFmtId="164" fontId="2" fillId="0" borderId="10" xfId="2" applyNumberFormat="1" applyFont="1" applyFill="1" applyBorder="1"/>
    <xf numFmtId="164" fontId="2" fillId="0" borderId="11" xfId="1" applyNumberFormat="1" applyFont="1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4" xfId="0" applyBorder="1" applyAlignment="1">
      <alignment horizontal="center"/>
    </xf>
    <xf numFmtId="44" fontId="2" fillId="2" borderId="16" xfId="2" applyFont="1" applyFill="1" applyBorder="1"/>
    <xf numFmtId="44" fontId="2" fillId="2" borderId="1" xfId="2" applyFont="1" applyFill="1" applyBorder="1"/>
    <xf numFmtId="44" fontId="2" fillId="2" borderId="17" xfId="2" applyFont="1" applyFill="1" applyBorder="1"/>
    <xf numFmtId="44" fontId="2" fillId="2" borderId="18" xfId="2" applyFont="1" applyFill="1" applyBorder="1"/>
    <xf numFmtId="0" fontId="0" fillId="2" borderId="4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164" fontId="0" fillId="3" borderId="6" xfId="0" applyNumberFormat="1" applyFill="1" applyBorder="1"/>
    <xf numFmtId="164" fontId="0" fillId="0" borderId="6" xfId="0" applyNumberFormat="1" applyBorder="1"/>
    <xf numFmtId="164" fontId="2" fillId="0" borderId="30" xfId="1" applyNumberFormat="1" applyFont="1" applyFill="1" applyBorder="1"/>
    <xf numFmtId="164" fontId="0" fillId="3" borderId="30" xfId="0" applyNumberFormat="1" applyFill="1" applyBorder="1"/>
    <xf numFmtId="164" fontId="0" fillId="0" borderId="7" xfId="0" applyNumberFormat="1" applyBorder="1"/>
    <xf numFmtId="164" fontId="2" fillId="0" borderId="31" xfId="1" applyNumberFormat="1" applyFont="1" applyFill="1" applyBorder="1"/>
    <xf numFmtId="0" fontId="0" fillId="2" borderId="4" xfId="0" applyFill="1" applyBorder="1" applyAlignment="1">
      <alignment horizontal="center" textRotation="90"/>
    </xf>
    <xf numFmtId="164" fontId="0" fillId="0" borderId="6" xfId="1" applyNumberFormat="1" applyFont="1" applyFill="1" applyBorder="1"/>
    <xf numFmtId="0" fontId="3" fillId="0" borderId="16" xfId="0" applyFont="1" applyBorder="1" applyAlignment="1">
      <alignment vertical="center"/>
    </xf>
    <xf numFmtId="44" fontId="2" fillId="2" borderId="12" xfId="2" applyFont="1" applyFill="1" applyBorder="1"/>
    <xf numFmtId="44" fontId="2" fillId="2" borderId="13" xfId="2" applyFont="1" applyFill="1" applyBorder="1"/>
    <xf numFmtId="44" fontId="2" fillId="2" borderId="14" xfId="2" applyFont="1" applyFill="1" applyBorder="1"/>
    <xf numFmtId="0" fontId="8" fillId="0" borderId="0" xfId="0" applyFont="1" applyAlignment="1">
      <alignment horizontal="left"/>
    </xf>
    <xf numFmtId="164" fontId="2" fillId="0" borderId="30" xfId="2" applyNumberFormat="1" applyFont="1" applyFill="1" applyBorder="1"/>
    <xf numFmtId="164" fontId="2" fillId="3" borderId="30" xfId="1" applyNumberFormat="1" applyFont="1" applyFill="1" applyBorder="1"/>
    <xf numFmtId="164" fontId="0" fillId="3" borderId="6" xfId="1" applyNumberFormat="1" applyFont="1" applyFill="1" applyBorder="1"/>
    <xf numFmtId="164" fontId="2" fillId="3" borderId="6" xfId="2" applyNumberFormat="1" applyFont="1" applyFill="1" applyBorder="1"/>
    <xf numFmtId="164" fontId="2" fillId="3" borderId="6" xfId="1" applyNumberFormat="1" applyFont="1" applyFill="1" applyBorder="1"/>
    <xf numFmtId="164" fontId="2" fillId="3" borderId="7" xfId="1" applyNumberFormat="1" applyFont="1" applyFill="1" applyBorder="1"/>
    <xf numFmtId="44" fontId="2" fillId="2" borderId="32" xfId="2" applyFont="1" applyFill="1" applyBorder="1"/>
    <xf numFmtId="164" fontId="2" fillId="0" borderId="16" xfId="1" applyNumberFormat="1" applyFont="1" applyFill="1" applyBorder="1"/>
    <xf numFmtId="164" fontId="2" fillId="0" borderId="1" xfId="1" applyNumberFormat="1" applyFont="1" applyFill="1" applyBorder="1"/>
    <xf numFmtId="164" fontId="2" fillId="0" borderId="1" xfId="2" applyNumberFormat="1" applyFont="1" applyFill="1" applyBorder="1"/>
    <xf numFmtId="164" fontId="0" fillId="0" borderId="1" xfId="2" applyNumberFormat="1" applyFont="1" applyFill="1" applyBorder="1"/>
    <xf numFmtId="164" fontId="2" fillId="0" borderId="2" xfId="1" applyNumberFormat="1" applyFont="1" applyFill="1" applyBorder="1"/>
    <xf numFmtId="164" fontId="0" fillId="3" borderId="33" xfId="0" applyNumberFormat="1" applyFill="1" applyBorder="1"/>
    <xf numFmtId="164" fontId="0" fillId="0" borderId="33" xfId="0" applyNumberFormat="1" applyBorder="1"/>
    <xf numFmtId="164" fontId="0" fillId="3" borderId="7" xfId="0" applyNumberFormat="1" applyFill="1" applyBorder="1"/>
    <xf numFmtId="0" fontId="3" fillId="2" borderId="16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 wrapText="1"/>
    </xf>
    <xf numFmtId="0" fontId="10" fillId="2" borderId="21" xfId="0" applyFont="1" applyFill="1" applyBorder="1" applyAlignment="1">
      <alignment horizontal="center" vertical="center" wrapText="1"/>
    </xf>
    <xf numFmtId="0" fontId="10" fillId="2" borderId="22" xfId="0" applyFont="1" applyFill="1" applyBorder="1" applyAlignment="1">
      <alignment horizontal="center" vertical="center" wrapText="1"/>
    </xf>
    <xf numFmtId="0" fontId="10" fillId="2" borderId="23" xfId="0" applyFont="1" applyFill="1" applyBorder="1" applyAlignment="1">
      <alignment horizontal="center" vertical="center" wrapText="1"/>
    </xf>
    <xf numFmtId="0" fontId="10" fillId="2" borderId="24" xfId="0" applyFont="1" applyFill="1" applyBorder="1" applyAlignment="1">
      <alignment horizontal="center" vertical="center" wrapText="1"/>
    </xf>
    <xf numFmtId="0" fontId="10" fillId="2" borderId="25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/>
    </xf>
    <xf numFmtId="0" fontId="3" fillId="2" borderId="27" xfId="0" applyFont="1" applyFill="1" applyBorder="1" applyAlignment="1">
      <alignment horizontal="center"/>
    </xf>
    <xf numFmtId="0" fontId="3" fillId="2" borderId="28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 vertical="center" textRotation="90"/>
    </xf>
    <xf numFmtId="0" fontId="6" fillId="2" borderId="29" xfId="0" applyFont="1" applyFill="1" applyBorder="1" applyAlignment="1">
      <alignment horizontal="center" vertical="center" textRotation="90"/>
    </xf>
    <xf numFmtId="0" fontId="7" fillId="2" borderId="9" xfId="0" applyFont="1" applyFill="1" applyBorder="1" applyAlignment="1">
      <alignment horizontal="center" vertical="center" textRotation="90"/>
    </xf>
    <xf numFmtId="0" fontId="7" fillId="2" borderId="29" xfId="0" applyFont="1" applyFill="1" applyBorder="1" applyAlignment="1">
      <alignment horizontal="center" vertical="center" textRotation="90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0</xdr:row>
      <xdr:rowOff>0</xdr:rowOff>
    </xdr:from>
    <xdr:to>
      <xdr:col>16</xdr:col>
      <xdr:colOff>1</xdr:colOff>
      <xdr:row>4</xdr:row>
      <xdr:rowOff>192881</xdr:rowOff>
    </xdr:to>
    <xdr:pic>
      <xdr:nvPicPr>
        <xdr:cNvPr id="3" name="Imagen 2" descr="Ndiaco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2094" y="0"/>
          <a:ext cx="2238376" cy="954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558800</xdr:colOff>
      <xdr:row>4</xdr:row>
      <xdr:rowOff>176865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642D35C2-58D7-C220-B501-9C99AA8CFD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3651250" cy="93886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0</xdr:row>
      <xdr:rowOff>0</xdr:rowOff>
    </xdr:from>
    <xdr:to>
      <xdr:col>16</xdr:col>
      <xdr:colOff>1</xdr:colOff>
      <xdr:row>4</xdr:row>
      <xdr:rowOff>192881</xdr:rowOff>
    </xdr:to>
    <xdr:pic>
      <xdr:nvPicPr>
        <xdr:cNvPr id="2" name="Imagen 1" descr="Ndiaco.jpg">
          <a:extLst>
            <a:ext uri="{FF2B5EF4-FFF2-40B4-BE49-F238E27FC236}">
              <a16:creationId xmlns:a16="http://schemas.microsoft.com/office/drawing/2014/main" id="{DF10BE06-FCB7-4891-B81A-1F7565E744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62575" y="0"/>
          <a:ext cx="1685926" cy="954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548218</xdr:colOff>
      <xdr:row>4</xdr:row>
      <xdr:rowOff>176865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62BC097-B207-4632-9EB9-F3EFD57785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3608918" cy="9388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5:W117"/>
  <sheetViews>
    <sheetView tabSelected="1" topLeftCell="A3" zoomScaleNormal="100" workbookViewId="0">
      <selection activeCell="T8" sqref="T8"/>
    </sheetView>
  </sheetViews>
  <sheetFormatPr baseColWidth="10" defaultRowHeight="15" x14ac:dyDescent="0.25"/>
  <cols>
    <col min="1" max="1" width="8.5703125" customWidth="1"/>
    <col min="2" max="2" width="29.42578125" customWidth="1"/>
    <col min="3" max="3" width="8.42578125" bestFit="1" customWidth="1"/>
    <col min="4" max="6" width="8.7109375" bestFit="1" customWidth="1"/>
    <col min="7" max="7" width="8.42578125" bestFit="1" customWidth="1"/>
    <col min="8" max="8" width="8.42578125" hidden="1" customWidth="1"/>
    <col min="9" max="12" width="3.7109375" hidden="1" customWidth="1"/>
    <col min="13" max="13" width="3" hidden="1" customWidth="1"/>
    <col min="14" max="16" width="8.42578125" bestFit="1" customWidth="1"/>
  </cols>
  <sheetData>
    <row r="5" spans="1:23" ht="15.75" thickBot="1" x14ac:dyDescent="0.3"/>
    <row r="6" spans="1:23" ht="15" customHeight="1" x14ac:dyDescent="0.25">
      <c r="A6" s="60" t="s">
        <v>95</v>
      </c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2"/>
    </row>
    <row r="7" spans="1:23" ht="15.75" customHeight="1" thickBot="1" x14ac:dyDescent="0.3">
      <c r="A7" s="63"/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5"/>
    </row>
    <row r="8" spans="1:23" ht="164.25" thickBot="1" x14ac:dyDescent="0.3">
      <c r="A8" s="9" t="s">
        <v>2</v>
      </c>
      <c r="B8" s="15" t="s">
        <v>6</v>
      </c>
      <c r="C8" s="36" t="s">
        <v>92</v>
      </c>
      <c r="D8" s="36" t="s">
        <v>96</v>
      </c>
      <c r="E8" s="36" t="s">
        <v>97</v>
      </c>
      <c r="F8" s="36" t="s">
        <v>89</v>
      </c>
      <c r="G8" s="36" t="s">
        <v>98</v>
      </c>
      <c r="H8" s="36" t="s">
        <v>93</v>
      </c>
      <c r="I8" s="36" t="s">
        <v>87</v>
      </c>
      <c r="J8" s="36" t="s">
        <v>88</v>
      </c>
      <c r="K8" s="36" t="s">
        <v>90</v>
      </c>
      <c r="L8" s="36" t="s">
        <v>89</v>
      </c>
      <c r="M8" s="36"/>
      <c r="N8" s="69" t="s">
        <v>4</v>
      </c>
      <c r="O8" s="71" t="s">
        <v>86</v>
      </c>
      <c r="P8" s="71" t="s">
        <v>7</v>
      </c>
      <c r="S8" t="s">
        <v>5</v>
      </c>
      <c r="W8" t="s">
        <v>5</v>
      </c>
    </row>
    <row r="9" spans="1:23" ht="15.75" thickBot="1" x14ac:dyDescent="0.3">
      <c r="A9" s="58" t="s">
        <v>0</v>
      </c>
      <c r="B9" s="14" t="s">
        <v>0</v>
      </c>
      <c r="C9" s="27">
        <v>1</v>
      </c>
      <c r="D9" s="28">
        <v>2</v>
      </c>
      <c r="E9" s="28">
        <v>3</v>
      </c>
      <c r="F9" s="28">
        <v>4</v>
      </c>
      <c r="G9" s="28">
        <v>5</v>
      </c>
      <c r="H9" s="28">
        <v>6</v>
      </c>
      <c r="I9" s="28">
        <v>7</v>
      </c>
      <c r="J9" s="28">
        <v>8</v>
      </c>
      <c r="K9" s="28">
        <v>9</v>
      </c>
      <c r="L9" s="29">
        <v>10</v>
      </c>
      <c r="M9" s="29">
        <v>11</v>
      </c>
      <c r="N9" s="70"/>
      <c r="O9" s="72"/>
      <c r="P9" s="72"/>
    </row>
    <row r="10" spans="1:23" ht="15.75" thickBot="1" x14ac:dyDescent="0.3">
      <c r="A10" s="59"/>
      <c r="B10" s="10" t="s">
        <v>1</v>
      </c>
      <c r="C10" s="66" t="s">
        <v>3</v>
      </c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8"/>
      <c r="Q10" t="s">
        <v>5</v>
      </c>
    </row>
    <row r="11" spans="1:23" x14ac:dyDescent="0.25">
      <c r="A11" s="19">
        <v>1</v>
      </c>
      <c r="B11" s="38" t="s">
        <v>8</v>
      </c>
      <c r="C11" s="44">
        <v>13.333333333333334</v>
      </c>
      <c r="D11" s="44">
        <v>10</v>
      </c>
      <c r="E11" s="32">
        <v>11.333333333333334</v>
      </c>
      <c r="F11" s="32">
        <v>7.5</v>
      </c>
      <c r="G11" s="32">
        <v>11.5</v>
      </c>
      <c r="H11" s="32"/>
      <c r="I11" s="32"/>
      <c r="J11" s="32"/>
      <c r="K11" s="35"/>
      <c r="L11" s="33"/>
      <c r="M11" s="32"/>
      <c r="N11" s="23">
        <f t="shared" ref="N11:N74" si="0">AVERAGE(C11:L11)</f>
        <v>10.733333333333334</v>
      </c>
      <c r="O11" s="39">
        <v>11.2</v>
      </c>
      <c r="P11" s="25">
        <f>+N11-O11</f>
        <v>-0.46666666666666501</v>
      </c>
    </row>
    <row r="12" spans="1:23" x14ac:dyDescent="0.25">
      <c r="A12" s="20">
        <v>2</v>
      </c>
      <c r="B12" s="6" t="s">
        <v>9</v>
      </c>
      <c r="C12" s="45">
        <v>12</v>
      </c>
      <c r="D12" s="45">
        <v>35</v>
      </c>
      <c r="E12" s="11">
        <v>45.333333333333336</v>
      </c>
      <c r="F12" s="11">
        <v>30</v>
      </c>
      <c r="G12" s="37">
        <v>42.5</v>
      </c>
      <c r="H12" s="11"/>
      <c r="I12" s="11"/>
      <c r="J12" s="11"/>
      <c r="K12" s="16"/>
      <c r="L12" s="30"/>
      <c r="M12" s="11"/>
      <c r="N12" s="24">
        <f t="shared" si="0"/>
        <v>32.966666666666669</v>
      </c>
      <c r="O12" s="40">
        <v>32.666666666666664</v>
      </c>
      <c r="P12" s="26">
        <f t="shared" ref="P12:P75" si="1">+N12-O12</f>
        <v>0.30000000000000426</v>
      </c>
    </row>
    <row r="13" spans="1:23" x14ac:dyDescent="0.25">
      <c r="A13" s="20">
        <v>3</v>
      </c>
      <c r="B13" s="6" t="s">
        <v>10</v>
      </c>
      <c r="C13" s="46">
        <v>19.333333333333332</v>
      </c>
      <c r="D13" s="46">
        <v>25</v>
      </c>
      <c r="E13" s="13">
        <v>22.666666666666668</v>
      </c>
      <c r="F13" s="13">
        <v>21</v>
      </c>
      <c r="G13" s="13">
        <v>25</v>
      </c>
      <c r="H13" s="13"/>
      <c r="I13" s="13"/>
      <c r="J13" s="13"/>
      <c r="K13" s="17"/>
      <c r="L13" s="30"/>
      <c r="M13" s="13"/>
      <c r="N13" s="24">
        <f t="shared" si="0"/>
        <v>22.6</v>
      </c>
      <c r="O13" s="40">
        <v>20.666666666666664</v>
      </c>
      <c r="P13" s="26">
        <f t="shared" si="1"/>
        <v>1.9333333333333371</v>
      </c>
    </row>
    <row r="14" spans="1:23" x14ac:dyDescent="0.25">
      <c r="A14" s="21">
        <v>4</v>
      </c>
      <c r="B14" s="6" t="s">
        <v>11</v>
      </c>
      <c r="C14" s="46">
        <v>8.6666666666666661</v>
      </c>
      <c r="D14" s="46">
        <v>8</v>
      </c>
      <c r="E14" s="13"/>
      <c r="F14" s="13">
        <v>6.25</v>
      </c>
      <c r="G14" s="13"/>
      <c r="H14" s="13"/>
      <c r="I14" s="13"/>
      <c r="J14" s="13"/>
      <c r="K14" s="17"/>
      <c r="L14" s="30"/>
      <c r="M14" s="13"/>
      <c r="N14" s="24">
        <f t="shared" si="0"/>
        <v>7.6388888888888884</v>
      </c>
      <c r="O14" s="40">
        <v>6.666666666666667</v>
      </c>
      <c r="P14" s="26">
        <f t="shared" si="1"/>
        <v>0.97222222222222143</v>
      </c>
      <c r="T14" t="s">
        <v>5</v>
      </c>
    </row>
    <row r="15" spans="1:23" x14ac:dyDescent="0.25">
      <c r="A15" s="20">
        <v>5</v>
      </c>
      <c r="B15" s="6" t="s">
        <v>12</v>
      </c>
      <c r="C15" s="46">
        <v>16</v>
      </c>
      <c r="D15" s="46">
        <v>15</v>
      </c>
      <c r="E15" s="13">
        <v>17</v>
      </c>
      <c r="F15" s="13">
        <v>16.666666666666668</v>
      </c>
      <c r="G15" s="13">
        <v>16.5</v>
      </c>
      <c r="H15" s="13"/>
      <c r="I15" s="13"/>
      <c r="J15" s="13"/>
      <c r="K15" s="17"/>
      <c r="L15" s="30"/>
      <c r="M15" s="13"/>
      <c r="N15" s="24">
        <f t="shared" si="0"/>
        <v>16.233333333333334</v>
      </c>
      <c r="O15" s="40">
        <v>14.555555555555557</v>
      </c>
      <c r="P15" s="26">
        <f t="shared" si="1"/>
        <v>1.6777777777777771</v>
      </c>
    </row>
    <row r="16" spans="1:23" x14ac:dyDescent="0.25">
      <c r="A16" s="20">
        <v>6</v>
      </c>
      <c r="B16" s="6" t="s">
        <v>13</v>
      </c>
      <c r="C16" s="46"/>
      <c r="D16" s="46"/>
      <c r="E16" s="13">
        <v>15.666666666666666</v>
      </c>
      <c r="F16" s="13">
        <v>15.333333333333334</v>
      </c>
      <c r="G16" s="13"/>
      <c r="H16" s="13"/>
      <c r="I16" s="13"/>
      <c r="J16" s="13"/>
      <c r="K16" s="17"/>
      <c r="L16" s="30"/>
      <c r="M16" s="13"/>
      <c r="N16" s="24">
        <f t="shared" si="0"/>
        <v>15.5</v>
      </c>
      <c r="O16" s="40">
        <v>15.366666666666669</v>
      </c>
      <c r="P16" s="26">
        <f t="shared" si="1"/>
        <v>0.13333333333333108</v>
      </c>
    </row>
    <row r="17" spans="1:19" x14ac:dyDescent="0.25">
      <c r="A17" s="21">
        <v>7</v>
      </c>
      <c r="B17" s="6" t="s">
        <v>14</v>
      </c>
      <c r="C17" s="46">
        <v>34</v>
      </c>
      <c r="D17" s="46">
        <v>36</v>
      </c>
      <c r="E17" s="13">
        <v>35</v>
      </c>
      <c r="F17" s="13">
        <v>35.5</v>
      </c>
      <c r="G17" s="13">
        <v>37.5</v>
      </c>
      <c r="H17" s="13"/>
      <c r="I17" s="13"/>
      <c r="J17" s="13"/>
      <c r="K17" s="17"/>
      <c r="L17" s="30"/>
      <c r="M17" s="13"/>
      <c r="N17" s="24">
        <f t="shared" si="0"/>
        <v>35.6</v>
      </c>
      <c r="O17" s="40">
        <v>35.444444444444443</v>
      </c>
      <c r="P17" s="26">
        <f t="shared" si="1"/>
        <v>0.15555555555555856</v>
      </c>
    </row>
    <row r="18" spans="1:19" x14ac:dyDescent="0.25">
      <c r="A18" s="21">
        <v>8</v>
      </c>
      <c r="B18" s="6" t="s">
        <v>15</v>
      </c>
      <c r="C18" s="46">
        <v>24.666666666666668</v>
      </c>
      <c r="D18" s="46">
        <v>37</v>
      </c>
      <c r="E18" s="13">
        <v>35.5</v>
      </c>
      <c r="F18" s="13">
        <v>34</v>
      </c>
      <c r="G18" s="13">
        <v>37.5</v>
      </c>
      <c r="H18" s="13"/>
      <c r="I18" s="13"/>
      <c r="J18" s="13"/>
      <c r="K18" s="17"/>
      <c r="L18" s="30"/>
      <c r="M18" s="13"/>
      <c r="N18" s="24">
        <f t="shared" si="0"/>
        <v>33.733333333333334</v>
      </c>
      <c r="O18" s="40">
        <v>33.916666666666664</v>
      </c>
      <c r="P18" s="26">
        <f t="shared" si="1"/>
        <v>-0.18333333333333002</v>
      </c>
      <c r="S18" t="s">
        <v>5</v>
      </c>
    </row>
    <row r="19" spans="1:19" x14ac:dyDescent="0.25">
      <c r="A19" s="20">
        <v>9</v>
      </c>
      <c r="B19" s="6" t="s">
        <v>16</v>
      </c>
      <c r="C19" s="46">
        <v>25.666666666666668</v>
      </c>
      <c r="D19" s="46">
        <v>37</v>
      </c>
      <c r="E19" s="13"/>
      <c r="F19" s="13"/>
      <c r="G19" s="13">
        <v>29.5</v>
      </c>
      <c r="H19" s="13"/>
      <c r="I19" s="13"/>
      <c r="J19" s="13"/>
      <c r="K19" s="17"/>
      <c r="L19" s="30"/>
      <c r="M19" s="13"/>
      <c r="N19" s="24">
        <f t="shared" si="0"/>
        <v>30.722222222222225</v>
      </c>
      <c r="O19" s="40">
        <v>24.125</v>
      </c>
      <c r="P19" s="26">
        <f t="shared" si="1"/>
        <v>6.597222222222225</v>
      </c>
    </row>
    <row r="20" spans="1:19" x14ac:dyDescent="0.25">
      <c r="A20" s="20">
        <v>10</v>
      </c>
      <c r="B20" s="6" t="s">
        <v>17</v>
      </c>
      <c r="C20" s="46">
        <v>29</v>
      </c>
      <c r="D20" s="46">
        <v>32</v>
      </c>
      <c r="E20" s="13">
        <v>36</v>
      </c>
      <c r="F20" s="13">
        <v>35.5</v>
      </c>
      <c r="G20" s="13">
        <v>37.5</v>
      </c>
      <c r="H20" s="13"/>
      <c r="I20" s="13"/>
      <c r="J20" s="13"/>
      <c r="K20" s="17"/>
      <c r="L20" s="30"/>
      <c r="M20" s="13"/>
      <c r="N20" s="24">
        <f t="shared" si="0"/>
        <v>34</v>
      </c>
      <c r="O20" s="40">
        <v>32.722222222222221</v>
      </c>
      <c r="P20" s="26">
        <f t="shared" si="1"/>
        <v>1.2777777777777786</v>
      </c>
    </row>
    <row r="21" spans="1:19" x14ac:dyDescent="0.25">
      <c r="A21" s="21">
        <v>11</v>
      </c>
      <c r="B21" s="6" t="s">
        <v>91</v>
      </c>
      <c r="C21" s="46">
        <v>25.333333333333332</v>
      </c>
      <c r="D21" s="46">
        <v>23</v>
      </c>
      <c r="E21" s="13">
        <v>26</v>
      </c>
      <c r="F21" s="13">
        <v>28</v>
      </c>
      <c r="G21" s="13">
        <v>27.5</v>
      </c>
      <c r="H21" s="13"/>
      <c r="I21" s="13"/>
      <c r="J21" s="13"/>
      <c r="K21" s="17"/>
      <c r="L21" s="30"/>
      <c r="M21" s="13"/>
      <c r="N21" s="24">
        <f t="shared" si="0"/>
        <v>25.966666666666661</v>
      </c>
      <c r="O21" s="40">
        <v>24.388888888888889</v>
      </c>
      <c r="P21" s="26">
        <f t="shared" si="1"/>
        <v>1.5777777777777722</v>
      </c>
    </row>
    <row r="22" spans="1:19" x14ac:dyDescent="0.25">
      <c r="A22" s="20">
        <v>12</v>
      </c>
      <c r="B22" s="6" t="s">
        <v>18</v>
      </c>
      <c r="C22" s="46">
        <v>1.1666666666666667</v>
      </c>
      <c r="D22" s="46"/>
      <c r="E22" s="13"/>
      <c r="F22" s="13">
        <v>0.75</v>
      </c>
      <c r="G22" s="13"/>
      <c r="H22" s="13"/>
      <c r="I22" s="13"/>
      <c r="J22" s="13"/>
      <c r="K22" s="17"/>
      <c r="L22" s="30"/>
      <c r="M22" s="13"/>
      <c r="N22" s="24">
        <f t="shared" si="0"/>
        <v>0.95833333333333337</v>
      </c>
      <c r="O22" s="40">
        <v>0.86944444444444435</v>
      </c>
      <c r="P22" s="26">
        <f t="shared" si="1"/>
        <v>8.8888888888889017E-2</v>
      </c>
    </row>
    <row r="23" spans="1:19" x14ac:dyDescent="0.25">
      <c r="A23" s="20">
        <v>13</v>
      </c>
      <c r="B23" s="6" t="s">
        <v>19</v>
      </c>
      <c r="C23" s="46">
        <v>20</v>
      </c>
      <c r="D23" s="46"/>
      <c r="E23" s="13"/>
      <c r="F23" s="13">
        <v>20</v>
      </c>
      <c r="G23" s="13"/>
      <c r="H23" s="13"/>
      <c r="I23" s="13"/>
      <c r="J23" s="13"/>
      <c r="K23" s="17"/>
      <c r="L23" s="30"/>
      <c r="M23" s="13"/>
      <c r="N23" s="24">
        <f t="shared" si="0"/>
        <v>20</v>
      </c>
      <c r="O23" s="40">
        <v>19.833333333333336</v>
      </c>
      <c r="P23" s="26">
        <f t="shared" si="1"/>
        <v>0.1666666666666643</v>
      </c>
    </row>
    <row r="24" spans="1:19" x14ac:dyDescent="0.25">
      <c r="A24" s="21">
        <v>14</v>
      </c>
      <c r="B24" s="6" t="s">
        <v>20</v>
      </c>
      <c r="C24" s="46">
        <v>2.5</v>
      </c>
      <c r="D24" s="46"/>
      <c r="E24" s="13">
        <v>3.25</v>
      </c>
      <c r="F24" s="13">
        <v>2.5</v>
      </c>
      <c r="G24" s="13">
        <v>2</v>
      </c>
      <c r="H24" s="13"/>
      <c r="I24" s="13"/>
      <c r="J24" s="13"/>
      <c r="K24" s="17"/>
      <c r="L24" s="30"/>
      <c r="M24" s="13"/>
      <c r="N24" s="24">
        <f t="shared" si="0"/>
        <v>2.5625</v>
      </c>
      <c r="O24" s="40">
        <v>2.2000000000000002</v>
      </c>
      <c r="P24" s="26">
        <f>+N24-O24</f>
        <v>0.36249999999999982</v>
      </c>
    </row>
    <row r="25" spans="1:19" x14ac:dyDescent="0.25">
      <c r="A25" s="21">
        <v>15</v>
      </c>
      <c r="B25" s="6" t="s">
        <v>21</v>
      </c>
      <c r="C25" s="46">
        <v>13.333333333333334</v>
      </c>
      <c r="D25" s="46">
        <v>17</v>
      </c>
      <c r="E25" s="13">
        <v>17</v>
      </c>
      <c r="F25" s="13">
        <v>17</v>
      </c>
      <c r="G25" s="13">
        <v>18</v>
      </c>
      <c r="H25" s="13"/>
      <c r="I25" s="13"/>
      <c r="J25" s="13"/>
      <c r="K25" s="17"/>
      <c r="L25" s="30"/>
      <c r="M25" s="13"/>
      <c r="N25" s="24">
        <f t="shared" si="0"/>
        <v>16.466666666666669</v>
      </c>
      <c r="O25" s="40">
        <v>14.75</v>
      </c>
      <c r="P25" s="26">
        <f>+N25-O25</f>
        <v>1.7166666666666686</v>
      </c>
    </row>
    <row r="26" spans="1:19" x14ac:dyDescent="0.25">
      <c r="A26" s="20">
        <v>16</v>
      </c>
      <c r="B26" s="6" t="s">
        <v>22</v>
      </c>
      <c r="C26" s="46"/>
      <c r="D26" s="46">
        <v>8</v>
      </c>
      <c r="E26" s="13">
        <v>8.5</v>
      </c>
      <c r="F26" s="13">
        <v>9.75</v>
      </c>
      <c r="G26" s="13">
        <v>9</v>
      </c>
      <c r="H26" s="13"/>
      <c r="I26" s="13"/>
      <c r="J26" s="13"/>
      <c r="K26" s="17"/>
      <c r="L26" s="30"/>
      <c r="M26" s="13"/>
      <c r="N26" s="24">
        <f t="shared" si="0"/>
        <v>8.8125</v>
      </c>
      <c r="O26" s="40">
        <v>8.4</v>
      </c>
      <c r="P26" s="26">
        <f t="shared" si="1"/>
        <v>0.41249999999999964</v>
      </c>
    </row>
    <row r="27" spans="1:19" x14ac:dyDescent="0.25">
      <c r="A27" s="20">
        <v>17</v>
      </c>
      <c r="B27" s="6" t="s">
        <v>23</v>
      </c>
      <c r="C27" s="46">
        <v>8.5</v>
      </c>
      <c r="D27" s="46">
        <v>6</v>
      </c>
      <c r="E27" s="13">
        <v>5.5</v>
      </c>
      <c r="F27" s="13">
        <v>5.25</v>
      </c>
      <c r="G27" s="13">
        <v>6</v>
      </c>
      <c r="H27" s="13"/>
      <c r="I27" s="13"/>
      <c r="J27" s="13"/>
      <c r="K27" s="17"/>
      <c r="L27" s="30"/>
      <c r="M27" s="13"/>
      <c r="N27" s="24">
        <f t="shared" si="0"/>
        <v>6.25</v>
      </c>
      <c r="O27" s="40">
        <v>6.166666666666667</v>
      </c>
      <c r="P27" s="26">
        <f t="shared" si="1"/>
        <v>8.3333333333333037E-2</v>
      </c>
    </row>
    <row r="28" spans="1:19" x14ac:dyDescent="0.25">
      <c r="A28" s="21">
        <v>18</v>
      </c>
      <c r="B28" s="6" t="s">
        <v>24</v>
      </c>
      <c r="C28" s="46">
        <v>8.5</v>
      </c>
      <c r="D28" s="46">
        <v>6</v>
      </c>
      <c r="E28" s="13">
        <v>5.5</v>
      </c>
      <c r="F28" s="13">
        <v>7</v>
      </c>
      <c r="G28" s="13">
        <v>6</v>
      </c>
      <c r="H28" s="13"/>
      <c r="I28" s="13"/>
      <c r="J28" s="13"/>
      <c r="K28" s="17"/>
      <c r="L28" s="30"/>
      <c r="M28" s="13"/>
      <c r="N28" s="24">
        <f t="shared" si="0"/>
        <v>6.6</v>
      </c>
      <c r="O28" s="40">
        <v>6.8</v>
      </c>
      <c r="P28" s="26">
        <f t="shared" si="1"/>
        <v>-0.20000000000000018</v>
      </c>
    </row>
    <row r="29" spans="1:19" x14ac:dyDescent="0.25">
      <c r="A29" s="20">
        <v>19</v>
      </c>
      <c r="B29" s="6" t="s">
        <v>25</v>
      </c>
      <c r="C29" s="46"/>
      <c r="D29" s="46"/>
      <c r="E29" s="13"/>
      <c r="F29" s="13"/>
      <c r="G29" s="13">
        <v>1.625</v>
      </c>
      <c r="H29" s="13"/>
      <c r="I29" s="13"/>
      <c r="J29" s="13"/>
      <c r="K29" s="17"/>
      <c r="L29" s="30"/>
      <c r="M29" s="13"/>
      <c r="N29" s="24">
        <f t="shared" si="0"/>
        <v>1.625</v>
      </c>
      <c r="O29" s="40">
        <v>0.41500000000000004</v>
      </c>
      <c r="P29" s="26">
        <f t="shared" si="1"/>
        <v>1.21</v>
      </c>
    </row>
    <row r="30" spans="1:19" x14ac:dyDescent="0.25">
      <c r="A30" s="20">
        <v>20</v>
      </c>
      <c r="B30" s="6" t="s">
        <v>26</v>
      </c>
      <c r="C30" s="46"/>
      <c r="D30" s="46"/>
      <c r="E30" s="13">
        <v>0.33</v>
      </c>
      <c r="F30" s="13"/>
      <c r="G30" s="13">
        <v>0.5</v>
      </c>
      <c r="H30" s="13"/>
      <c r="I30" s="13"/>
      <c r="J30" s="13"/>
      <c r="K30" s="17"/>
      <c r="L30" s="30"/>
      <c r="M30" s="13"/>
      <c r="N30" s="24">
        <f t="shared" si="0"/>
        <v>0.41500000000000004</v>
      </c>
      <c r="O30" s="40">
        <v>0.41500000000000004</v>
      </c>
      <c r="P30" s="26">
        <f t="shared" si="1"/>
        <v>0</v>
      </c>
    </row>
    <row r="31" spans="1:19" x14ac:dyDescent="0.25">
      <c r="A31" s="21">
        <v>21</v>
      </c>
      <c r="B31" s="6" t="s">
        <v>27</v>
      </c>
      <c r="C31" s="46">
        <v>1.3333333333333333</v>
      </c>
      <c r="D31" s="46">
        <v>1</v>
      </c>
      <c r="E31" s="13">
        <v>2.5</v>
      </c>
      <c r="F31" s="13"/>
      <c r="G31" s="13">
        <v>2.75</v>
      </c>
      <c r="H31" s="13"/>
      <c r="I31" s="13"/>
      <c r="J31" s="13"/>
      <c r="K31" s="17"/>
      <c r="L31" s="30"/>
      <c r="M31" s="13"/>
      <c r="N31" s="24">
        <f t="shared" si="0"/>
        <v>1.8958333333333333</v>
      </c>
      <c r="O31" s="40">
        <v>2.3333333333333335</v>
      </c>
      <c r="P31" s="26">
        <f t="shared" si="1"/>
        <v>-0.43750000000000022</v>
      </c>
    </row>
    <row r="32" spans="1:19" x14ac:dyDescent="0.25">
      <c r="A32" s="20">
        <v>22</v>
      </c>
      <c r="B32" s="6" t="s">
        <v>28</v>
      </c>
      <c r="C32" s="46"/>
      <c r="D32" s="46">
        <v>0.33</v>
      </c>
      <c r="E32" s="13">
        <v>0.25</v>
      </c>
      <c r="F32" s="13">
        <v>0.33</v>
      </c>
      <c r="G32" s="13">
        <v>0.25</v>
      </c>
      <c r="H32" s="13"/>
      <c r="I32" s="13"/>
      <c r="J32" s="13"/>
      <c r="K32" s="17"/>
      <c r="L32" s="30"/>
      <c r="M32" s="13"/>
      <c r="N32" s="24">
        <f t="shared" si="0"/>
        <v>0.29000000000000004</v>
      </c>
      <c r="O32" s="40">
        <v>0.33</v>
      </c>
      <c r="P32" s="26">
        <f t="shared" si="1"/>
        <v>-3.999999999999998E-2</v>
      </c>
    </row>
    <row r="33" spans="1:16" x14ac:dyDescent="0.25">
      <c r="A33" s="20">
        <v>23</v>
      </c>
      <c r="B33" s="6" t="s">
        <v>29</v>
      </c>
      <c r="C33" s="46">
        <v>21.666666666666668</v>
      </c>
      <c r="D33" s="46"/>
      <c r="E33" s="13">
        <v>22</v>
      </c>
      <c r="F33" s="13"/>
      <c r="G33" s="13"/>
      <c r="H33" s="13"/>
      <c r="I33" s="13"/>
      <c r="J33" s="13"/>
      <c r="K33" s="17"/>
      <c r="L33" s="30"/>
      <c r="M33" s="13"/>
      <c r="N33" s="24">
        <f t="shared" si="0"/>
        <v>21.833333333333336</v>
      </c>
      <c r="O33" s="40">
        <v>21.583333333333332</v>
      </c>
      <c r="P33" s="26">
        <f t="shared" si="1"/>
        <v>0.25000000000000355</v>
      </c>
    </row>
    <row r="34" spans="1:16" x14ac:dyDescent="0.25">
      <c r="A34" s="21">
        <v>24</v>
      </c>
      <c r="B34" s="6" t="s">
        <v>30</v>
      </c>
      <c r="C34" s="46">
        <v>4.666666666666667</v>
      </c>
      <c r="D34" s="46">
        <v>4.625</v>
      </c>
      <c r="E34" s="13">
        <v>4</v>
      </c>
      <c r="F34" s="13">
        <v>4.25</v>
      </c>
      <c r="G34" s="13">
        <v>4</v>
      </c>
      <c r="H34" s="13"/>
      <c r="I34" s="13"/>
      <c r="J34" s="13"/>
      <c r="K34" s="17"/>
      <c r="L34" s="30"/>
      <c r="M34" s="13"/>
      <c r="N34" s="24">
        <f t="shared" si="0"/>
        <v>4.3083333333333336</v>
      </c>
      <c r="O34" s="40">
        <v>4.1875</v>
      </c>
      <c r="P34" s="26">
        <f t="shared" si="1"/>
        <v>0.12083333333333357</v>
      </c>
    </row>
    <row r="35" spans="1:16" x14ac:dyDescent="0.25">
      <c r="A35" s="21">
        <v>25</v>
      </c>
      <c r="B35" s="6" t="s">
        <v>31</v>
      </c>
      <c r="C35" s="46">
        <v>4.666666666666667</v>
      </c>
      <c r="D35" s="46">
        <v>4.25</v>
      </c>
      <c r="E35" s="13">
        <v>3.75</v>
      </c>
      <c r="F35" s="13">
        <v>4.25</v>
      </c>
      <c r="G35" s="13">
        <v>4</v>
      </c>
      <c r="H35" s="13"/>
      <c r="I35" s="13"/>
      <c r="J35" s="13"/>
      <c r="K35" s="17"/>
      <c r="L35" s="30"/>
      <c r="M35" s="13"/>
      <c r="N35" s="24">
        <f t="shared" si="0"/>
        <v>4.1833333333333336</v>
      </c>
      <c r="O35" s="40">
        <v>3.9375</v>
      </c>
      <c r="P35" s="26">
        <f t="shared" si="1"/>
        <v>0.24583333333333357</v>
      </c>
    </row>
    <row r="36" spans="1:16" x14ac:dyDescent="0.25">
      <c r="A36" s="20">
        <v>26</v>
      </c>
      <c r="B36" s="6" t="s">
        <v>32</v>
      </c>
      <c r="C36" s="46">
        <v>3.25</v>
      </c>
      <c r="D36" s="46">
        <v>5.5</v>
      </c>
      <c r="E36" s="13">
        <v>5</v>
      </c>
      <c r="F36" s="13">
        <v>5</v>
      </c>
      <c r="G36" s="13">
        <v>5</v>
      </c>
      <c r="H36" s="13"/>
      <c r="I36" s="13"/>
      <c r="J36" s="13"/>
      <c r="K36" s="17"/>
      <c r="L36" s="30"/>
      <c r="M36" s="13"/>
      <c r="N36" s="24">
        <f t="shared" si="0"/>
        <v>4.75</v>
      </c>
      <c r="O36" s="40">
        <v>4.5</v>
      </c>
      <c r="P36" s="26">
        <f t="shared" si="1"/>
        <v>0.25</v>
      </c>
    </row>
    <row r="37" spans="1:16" x14ac:dyDescent="0.25">
      <c r="A37" s="20">
        <v>27</v>
      </c>
      <c r="B37" s="6" t="s">
        <v>33</v>
      </c>
      <c r="C37" s="46">
        <v>4</v>
      </c>
      <c r="D37" s="46">
        <v>4.25</v>
      </c>
      <c r="E37" s="13">
        <v>4.25</v>
      </c>
      <c r="F37" s="13">
        <v>4</v>
      </c>
      <c r="G37" s="13">
        <v>4.5</v>
      </c>
      <c r="H37" s="13"/>
      <c r="I37" s="13"/>
      <c r="J37" s="13"/>
      <c r="K37" s="17"/>
      <c r="L37" s="30"/>
      <c r="M37" s="13"/>
      <c r="N37" s="24">
        <f t="shared" si="0"/>
        <v>4.2</v>
      </c>
      <c r="O37" s="40">
        <v>3.55</v>
      </c>
      <c r="P37" s="26">
        <f t="shared" si="1"/>
        <v>0.65000000000000036</v>
      </c>
    </row>
    <row r="38" spans="1:16" x14ac:dyDescent="0.25">
      <c r="A38" s="21">
        <v>28</v>
      </c>
      <c r="B38" s="6" t="s">
        <v>34</v>
      </c>
      <c r="C38" s="46">
        <v>19.333333333333332</v>
      </c>
      <c r="D38" s="46">
        <v>20.5</v>
      </c>
      <c r="E38" s="13">
        <v>19.5</v>
      </c>
      <c r="F38" s="13">
        <v>20.5</v>
      </c>
      <c r="G38" s="13">
        <v>20</v>
      </c>
      <c r="H38" s="13"/>
      <c r="I38" s="13"/>
      <c r="J38" s="13"/>
      <c r="K38" s="17"/>
      <c r="L38" s="30"/>
      <c r="M38" s="13"/>
      <c r="N38" s="24">
        <f t="shared" si="0"/>
        <v>19.966666666666665</v>
      </c>
      <c r="O38" s="40">
        <v>18.583333333333332</v>
      </c>
      <c r="P38" s="26">
        <f t="shared" si="1"/>
        <v>1.3833333333333329</v>
      </c>
    </row>
    <row r="39" spans="1:16" x14ac:dyDescent="0.25">
      <c r="A39" s="20">
        <v>29</v>
      </c>
      <c r="B39" s="6" t="s">
        <v>35</v>
      </c>
      <c r="C39" s="46">
        <v>17.666666666666668</v>
      </c>
      <c r="D39" s="46">
        <v>13.75</v>
      </c>
      <c r="E39" s="13">
        <v>12.5</v>
      </c>
      <c r="F39" s="13">
        <v>12.5</v>
      </c>
      <c r="G39" s="13">
        <v>13</v>
      </c>
      <c r="H39" s="13"/>
      <c r="I39" s="13"/>
      <c r="J39" s="13"/>
      <c r="K39" s="17"/>
      <c r="L39" s="30"/>
      <c r="M39" s="13"/>
      <c r="N39" s="24">
        <f t="shared" si="0"/>
        <v>13.883333333333335</v>
      </c>
      <c r="O39" s="40">
        <v>12.75</v>
      </c>
      <c r="P39" s="26">
        <f t="shared" si="1"/>
        <v>1.1333333333333346</v>
      </c>
    </row>
    <row r="40" spans="1:16" x14ac:dyDescent="0.25">
      <c r="A40" s="20">
        <v>30</v>
      </c>
      <c r="B40" s="6" t="s">
        <v>36</v>
      </c>
      <c r="C40" s="46">
        <v>2.3333333333333335</v>
      </c>
      <c r="D40" s="46">
        <v>4</v>
      </c>
      <c r="E40" s="13">
        <v>3</v>
      </c>
      <c r="F40" s="13">
        <v>3.1666666666666665</v>
      </c>
      <c r="G40" s="13">
        <v>2.75</v>
      </c>
      <c r="H40" s="13"/>
      <c r="I40" s="13"/>
      <c r="J40" s="13"/>
      <c r="K40" s="17"/>
      <c r="L40" s="30"/>
      <c r="M40" s="13"/>
      <c r="N40" s="24">
        <f t="shared" si="0"/>
        <v>3.05</v>
      </c>
      <c r="O40" s="40">
        <v>3.5416666666666665</v>
      </c>
      <c r="P40" s="26">
        <f t="shared" si="1"/>
        <v>-0.4916666666666667</v>
      </c>
    </row>
    <row r="41" spans="1:16" x14ac:dyDescent="0.25">
      <c r="A41" s="21">
        <v>31</v>
      </c>
      <c r="B41" s="6" t="s">
        <v>37</v>
      </c>
      <c r="C41" s="46">
        <v>4.166666666666667</v>
      </c>
      <c r="D41" s="46">
        <v>4</v>
      </c>
      <c r="E41" s="13">
        <v>5</v>
      </c>
      <c r="F41" s="13">
        <v>4.666666666666667</v>
      </c>
      <c r="G41" s="13">
        <v>4</v>
      </c>
      <c r="H41" s="13"/>
      <c r="I41" s="13"/>
      <c r="J41" s="13"/>
      <c r="K41" s="17"/>
      <c r="L41" s="30"/>
      <c r="M41" s="13"/>
      <c r="N41" s="24">
        <f t="shared" si="0"/>
        <v>4.3666666666666671</v>
      </c>
      <c r="O41" s="40">
        <v>5.3194444444444438</v>
      </c>
      <c r="P41" s="26">
        <f t="shared" si="1"/>
        <v>-0.95277777777777661</v>
      </c>
    </row>
    <row r="42" spans="1:16" x14ac:dyDescent="0.25">
      <c r="A42" s="20">
        <v>32</v>
      </c>
      <c r="B42" s="6" t="s">
        <v>38</v>
      </c>
      <c r="C42" s="46">
        <v>2.75</v>
      </c>
      <c r="D42" s="46">
        <v>4.666666666666667</v>
      </c>
      <c r="E42" s="13">
        <v>3.5</v>
      </c>
      <c r="F42" s="13">
        <v>3.6666666666666665</v>
      </c>
      <c r="G42" s="13">
        <v>5</v>
      </c>
      <c r="H42" s="13"/>
      <c r="I42" s="13"/>
      <c r="J42" s="13"/>
      <c r="K42" s="17"/>
      <c r="L42" s="30"/>
      <c r="M42" s="13"/>
      <c r="N42" s="24">
        <f t="shared" si="0"/>
        <v>3.916666666666667</v>
      </c>
      <c r="O42" s="40">
        <v>4.7222222222222223</v>
      </c>
      <c r="P42" s="26">
        <f t="shared" si="1"/>
        <v>-0.80555555555555536</v>
      </c>
    </row>
    <row r="43" spans="1:16" x14ac:dyDescent="0.25">
      <c r="A43" s="20">
        <v>33</v>
      </c>
      <c r="B43" s="6" t="s">
        <v>39</v>
      </c>
      <c r="C43" s="46">
        <v>2.5</v>
      </c>
      <c r="D43" s="46">
        <v>5.666666666666667</v>
      </c>
      <c r="E43" s="13">
        <v>5</v>
      </c>
      <c r="F43" s="13">
        <v>3.8333333333333335</v>
      </c>
      <c r="G43" s="13">
        <v>6</v>
      </c>
      <c r="H43" s="13"/>
      <c r="I43" s="13"/>
      <c r="J43" s="13"/>
      <c r="K43" s="17"/>
      <c r="L43" s="30"/>
      <c r="M43" s="13"/>
      <c r="N43" s="24">
        <f t="shared" si="0"/>
        <v>4.5999999999999996</v>
      </c>
      <c r="O43" s="40">
        <v>4.8888888888888893</v>
      </c>
      <c r="P43" s="26">
        <f t="shared" si="1"/>
        <v>-0.28888888888888964</v>
      </c>
    </row>
    <row r="44" spans="1:16" x14ac:dyDescent="0.25">
      <c r="A44" s="21">
        <v>34</v>
      </c>
      <c r="B44" s="6" t="s">
        <v>40</v>
      </c>
      <c r="C44" s="46"/>
      <c r="D44" s="46"/>
      <c r="E44" s="13">
        <v>5.5</v>
      </c>
      <c r="F44" s="13">
        <v>6.333333333333333</v>
      </c>
      <c r="G44" s="13">
        <v>4.5</v>
      </c>
      <c r="H44" s="13"/>
      <c r="I44" s="13"/>
      <c r="J44" s="13"/>
      <c r="K44" s="17"/>
      <c r="L44" s="30"/>
      <c r="M44" s="13"/>
      <c r="N44" s="24">
        <f t="shared" si="0"/>
        <v>5.4444444444444438</v>
      </c>
      <c r="O44" s="40">
        <v>4.6875</v>
      </c>
      <c r="P44" s="26">
        <f t="shared" si="1"/>
        <v>0.75694444444444375</v>
      </c>
    </row>
    <row r="45" spans="1:16" x14ac:dyDescent="0.25">
      <c r="A45" s="21">
        <v>35</v>
      </c>
      <c r="B45" s="6" t="s">
        <v>41</v>
      </c>
      <c r="C45" s="46">
        <v>3.3333333333333335</v>
      </c>
      <c r="D45" s="46">
        <v>2</v>
      </c>
      <c r="E45" s="13">
        <v>2.25</v>
      </c>
      <c r="F45" s="13">
        <v>2.8333333333333335</v>
      </c>
      <c r="G45" s="13">
        <v>2.75</v>
      </c>
      <c r="H45" s="13"/>
      <c r="I45" s="13"/>
      <c r="J45" s="13"/>
      <c r="K45" s="17"/>
      <c r="L45" s="30"/>
      <c r="M45" s="13"/>
      <c r="N45" s="24">
        <f t="shared" si="0"/>
        <v>2.6333333333333337</v>
      </c>
      <c r="O45" s="40">
        <v>2.375</v>
      </c>
      <c r="P45" s="26">
        <f t="shared" si="1"/>
        <v>0.25833333333333375</v>
      </c>
    </row>
    <row r="46" spans="1:16" x14ac:dyDescent="0.25">
      <c r="A46" s="20">
        <v>36</v>
      </c>
      <c r="B46" s="6" t="s">
        <v>42</v>
      </c>
      <c r="C46" s="46">
        <v>5</v>
      </c>
      <c r="D46" s="46">
        <v>5.333333333333333</v>
      </c>
      <c r="E46" s="13">
        <v>5</v>
      </c>
      <c r="F46" s="13">
        <v>5.666666666666667</v>
      </c>
      <c r="G46" s="13">
        <v>5</v>
      </c>
      <c r="H46" s="13"/>
      <c r="I46" s="13"/>
      <c r="J46" s="13"/>
      <c r="K46" s="17"/>
      <c r="L46" s="30"/>
      <c r="M46" s="13"/>
      <c r="N46" s="24">
        <f t="shared" si="0"/>
        <v>5.2</v>
      </c>
      <c r="O46" s="40">
        <v>5.1944444444444446</v>
      </c>
      <c r="P46" s="26">
        <f t="shared" si="1"/>
        <v>5.5555555555555358E-3</v>
      </c>
    </row>
    <row r="47" spans="1:16" x14ac:dyDescent="0.25">
      <c r="A47" s="20">
        <v>37</v>
      </c>
      <c r="B47" s="6" t="s">
        <v>43</v>
      </c>
      <c r="C47" s="46">
        <v>5.333333333333333</v>
      </c>
      <c r="D47" s="46"/>
      <c r="E47" s="13">
        <v>4</v>
      </c>
      <c r="F47" s="13">
        <v>7</v>
      </c>
      <c r="G47" s="13">
        <v>4</v>
      </c>
      <c r="H47" s="13"/>
      <c r="I47" s="13"/>
      <c r="J47" s="13"/>
      <c r="K47" s="17"/>
      <c r="L47" s="30"/>
      <c r="M47" s="13"/>
      <c r="N47" s="24">
        <f t="shared" si="0"/>
        <v>5.083333333333333</v>
      </c>
      <c r="O47" s="40">
        <v>6.75</v>
      </c>
      <c r="P47" s="26">
        <f t="shared" si="1"/>
        <v>-1.666666666666667</v>
      </c>
    </row>
    <row r="48" spans="1:16" x14ac:dyDescent="0.25">
      <c r="A48" s="21">
        <v>38</v>
      </c>
      <c r="B48" s="6" t="s">
        <v>44</v>
      </c>
      <c r="C48" s="46">
        <v>2</v>
      </c>
      <c r="D48" s="46">
        <v>2.6666666666666665</v>
      </c>
      <c r="E48" s="13">
        <v>2.75</v>
      </c>
      <c r="F48" s="13">
        <v>2.5</v>
      </c>
      <c r="G48" s="13">
        <v>2.75</v>
      </c>
      <c r="H48" s="13"/>
      <c r="I48" s="13"/>
      <c r="J48" s="13"/>
      <c r="K48" s="17"/>
      <c r="L48" s="30"/>
      <c r="M48" s="13"/>
      <c r="N48" s="24">
        <f t="shared" si="0"/>
        <v>2.5333333333333332</v>
      </c>
      <c r="O48" s="40">
        <v>2.1388888888888888</v>
      </c>
      <c r="P48" s="26">
        <f t="shared" si="1"/>
        <v>0.39444444444444438</v>
      </c>
    </row>
    <row r="49" spans="1:16" x14ac:dyDescent="0.25">
      <c r="A49" s="20">
        <v>39</v>
      </c>
      <c r="B49" s="6" t="s">
        <v>45</v>
      </c>
      <c r="C49" s="46">
        <v>2</v>
      </c>
      <c r="D49" s="46">
        <v>4.333333333333333</v>
      </c>
      <c r="E49" s="13">
        <v>3.5</v>
      </c>
      <c r="F49" s="13">
        <v>3.1666666666666665</v>
      </c>
      <c r="G49" s="13">
        <v>4</v>
      </c>
      <c r="H49" s="13"/>
      <c r="I49" s="13"/>
      <c r="J49" s="13"/>
      <c r="K49" s="17"/>
      <c r="L49" s="30"/>
      <c r="M49" s="13"/>
      <c r="N49" s="24">
        <f t="shared" si="0"/>
        <v>3.4</v>
      </c>
      <c r="O49" s="40">
        <v>3.75</v>
      </c>
      <c r="P49" s="26">
        <f t="shared" si="1"/>
        <v>-0.35000000000000009</v>
      </c>
    </row>
    <row r="50" spans="1:16" x14ac:dyDescent="0.25">
      <c r="A50" s="20">
        <v>40</v>
      </c>
      <c r="B50" s="6" t="s">
        <v>46</v>
      </c>
      <c r="C50" s="46">
        <v>11.666666666666666</v>
      </c>
      <c r="D50" s="46"/>
      <c r="E50" s="13">
        <v>6</v>
      </c>
      <c r="F50" s="13">
        <v>6.333333333333333</v>
      </c>
      <c r="G50" s="13">
        <v>5.5</v>
      </c>
      <c r="H50" s="13"/>
      <c r="I50" s="13"/>
      <c r="J50" s="13"/>
      <c r="K50" s="17"/>
      <c r="L50" s="30"/>
      <c r="M50" s="13"/>
      <c r="N50" s="24">
        <f t="shared" si="0"/>
        <v>7.3749999999999991</v>
      </c>
      <c r="O50" s="40">
        <v>7.5</v>
      </c>
      <c r="P50" s="26">
        <f t="shared" si="1"/>
        <v>-0.12500000000000089</v>
      </c>
    </row>
    <row r="51" spans="1:16" x14ac:dyDescent="0.25">
      <c r="A51" s="21">
        <v>41</v>
      </c>
      <c r="B51" s="6" t="s">
        <v>47</v>
      </c>
      <c r="C51" s="46">
        <v>3</v>
      </c>
      <c r="D51" s="46">
        <v>3</v>
      </c>
      <c r="E51" s="13">
        <v>5.5</v>
      </c>
      <c r="F51" s="13">
        <v>3.8333333333333335</v>
      </c>
      <c r="G51" s="13">
        <v>5.5</v>
      </c>
      <c r="H51" s="13"/>
      <c r="I51" s="13"/>
      <c r="J51" s="13"/>
      <c r="K51" s="17"/>
      <c r="L51" s="30"/>
      <c r="M51" s="13"/>
      <c r="N51" s="24">
        <f t="shared" si="0"/>
        <v>4.166666666666667</v>
      </c>
      <c r="O51" s="40">
        <v>5.0555555555555554</v>
      </c>
      <c r="P51" s="26">
        <f t="shared" si="1"/>
        <v>-0.8888888888888884</v>
      </c>
    </row>
    <row r="52" spans="1:16" x14ac:dyDescent="0.25">
      <c r="A52" s="20">
        <v>42</v>
      </c>
      <c r="B52" s="6" t="s">
        <v>48</v>
      </c>
      <c r="C52" s="46"/>
      <c r="D52" s="46">
        <v>10</v>
      </c>
      <c r="E52" s="13">
        <v>7</v>
      </c>
      <c r="F52" s="13">
        <v>9.6666666666666661</v>
      </c>
      <c r="G52" s="13">
        <v>14</v>
      </c>
      <c r="H52" s="13"/>
      <c r="I52" s="13"/>
      <c r="J52" s="13"/>
      <c r="K52" s="17"/>
      <c r="L52" s="30"/>
      <c r="M52" s="13"/>
      <c r="N52" s="24">
        <f t="shared" si="0"/>
        <v>10.166666666666666</v>
      </c>
      <c r="O52" s="40">
        <v>10.666666666666666</v>
      </c>
      <c r="P52" s="26">
        <f t="shared" si="1"/>
        <v>-0.5</v>
      </c>
    </row>
    <row r="53" spans="1:16" x14ac:dyDescent="0.25">
      <c r="A53" s="20">
        <v>43</v>
      </c>
      <c r="B53" s="6" t="s">
        <v>49</v>
      </c>
      <c r="C53" s="46">
        <v>1.75</v>
      </c>
      <c r="D53" s="46">
        <v>3</v>
      </c>
      <c r="E53" s="13">
        <v>2</v>
      </c>
      <c r="F53" s="13">
        <v>2.8333333333333335</v>
      </c>
      <c r="G53" s="13">
        <v>2.5</v>
      </c>
      <c r="H53" s="13"/>
      <c r="I53" s="13"/>
      <c r="J53" s="13"/>
      <c r="K53" s="17"/>
      <c r="L53" s="30"/>
      <c r="M53" s="13"/>
      <c r="N53" s="24">
        <f t="shared" si="0"/>
        <v>2.416666666666667</v>
      </c>
      <c r="O53" s="40">
        <v>2.8333333333333335</v>
      </c>
      <c r="P53" s="26">
        <f t="shared" si="1"/>
        <v>-0.41666666666666652</v>
      </c>
    </row>
    <row r="54" spans="1:16" x14ac:dyDescent="0.25">
      <c r="A54" s="21">
        <v>44</v>
      </c>
      <c r="B54" s="6" t="s">
        <v>50</v>
      </c>
      <c r="C54" s="46">
        <v>3.3333333333333335</v>
      </c>
      <c r="D54" s="46">
        <v>4</v>
      </c>
      <c r="E54" s="13">
        <v>6</v>
      </c>
      <c r="F54" s="13">
        <v>4.5</v>
      </c>
      <c r="G54" s="13">
        <v>4.5</v>
      </c>
      <c r="H54" s="13"/>
      <c r="I54" s="13"/>
      <c r="J54" s="13"/>
      <c r="K54" s="17"/>
      <c r="L54" s="30"/>
      <c r="M54" s="13"/>
      <c r="N54" s="24">
        <f t="shared" si="0"/>
        <v>4.4666666666666668</v>
      </c>
      <c r="O54" s="40">
        <v>4.5138888888888893</v>
      </c>
      <c r="P54" s="26">
        <f t="shared" si="1"/>
        <v>-4.7222222222222499E-2</v>
      </c>
    </row>
    <row r="55" spans="1:16" x14ac:dyDescent="0.25">
      <c r="A55" s="20">
        <v>45</v>
      </c>
      <c r="B55" s="6" t="s">
        <v>51</v>
      </c>
      <c r="C55" s="46">
        <v>4.125</v>
      </c>
      <c r="D55" s="46"/>
      <c r="E55" s="13">
        <v>6</v>
      </c>
      <c r="F55" s="13">
        <v>6.333333333333333</v>
      </c>
      <c r="G55" s="13">
        <v>5</v>
      </c>
      <c r="H55" s="13"/>
      <c r="I55" s="13"/>
      <c r="J55" s="13"/>
      <c r="K55" s="17"/>
      <c r="L55" s="30"/>
      <c r="M55" s="13"/>
      <c r="N55" s="24">
        <f t="shared" si="0"/>
        <v>5.364583333333333</v>
      </c>
      <c r="O55" s="40">
        <v>5.333333333333333</v>
      </c>
      <c r="P55" s="26">
        <f t="shared" si="1"/>
        <v>3.125E-2</v>
      </c>
    </row>
    <row r="56" spans="1:16" x14ac:dyDescent="0.25">
      <c r="A56" s="20">
        <v>46</v>
      </c>
      <c r="B56" s="6" t="s">
        <v>52</v>
      </c>
      <c r="C56" s="46">
        <v>14.5</v>
      </c>
      <c r="D56" s="46"/>
      <c r="E56" s="13">
        <v>12.5</v>
      </c>
      <c r="F56" s="13">
        <v>6.666666666666667</v>
      </c>
      <c r="G56" s="13">
        <v>11</v>
      </c>
      <c r="H56" s="13"/>
      <c r="I56" s="13"/>
      <c r="J56" s="13"/>
      <c r="K56" s="17"/>
      <c r="L56" s="30"/>
      <c r="M56" s="13"/>
      <c r="N56" s="24">
        <f t="shared" si="0"/>
        <v>11.166666666666666</v>
      </c>
      <c r="O56" s="40">
        <v>11.361111111111112</v>
      </c>
      <c r="P56" s="26">
        <f t="shared" si="1"/>
        <v>-0.19444444444444642</v>
      </c>
    </row>
    <row r="57" spans="1:16" x14ac:dyDescent="0.25">
      <c r="A57" s="21">
        <v>47</v>
      </c>
      <c r="B57" s="6" t="s">
        <v>53</v>
      </c>
      <c r="C57" s="46">
        <v>4</v>
      </c>
      <c r="D57" s="46">
        <v>2</v>
      </c>
      <c r="E57" s="13">
        <v>3</v>
      </c>
      <c r="F57" s="13">
        <v>2.5</v>
      </c>
      <c r="G57" s="13">
        <v>2</v>
      </c>
      <c r="H57" s="13"/>
      <c r="I57" s="13"/>
      <c r="J57" s="13"/>
      <c r="K57" s="17"/>
      <c r="L57" s="31"/>
      <c r="M57" s="13"/>
      <c r="N57" s="24">
        <f t="shared" si="0"/>
        <v>2.7</v>
      </c>
      <c r="O57" s="40">
        <v>2.625</v>
      </c>
      <c r="P57" s="26">
        <f t="shared" si="1"/>
        <v>7.5000000000000178E-2</v>
      </c>
    </row>
    <row r="58" spans="1:16" x14ac:dyDescent="0.25">
      <c r="A58" s="20">
        <v>48</v>
      </c>
      <c r="B58" s="6" t="s">
        <v>54</v>
      </c>
      <c r="C58" s="46">
        <v>13.666666666666666</v>
      </c>
      <c r="D58" s="46">
        <v>25</v>
      </c>
      <c r="E58" s="13">
        <v>37.5</v>
      </c>
      <c r="F58" s="13"/>
      <c r="G58" s="13">
        <v>31</v>
      </c>
      <c r="H58" s="13"/>
      <c r="I58" s="13"/>
      <c r="J58" s="13"/>
      <c r="K58" s="17"/>
      <c r="L58" s="31"/>
      <c r="M58" s="13"/>
      <c r="N58" s="24">
        <f t="shared" si="0"/>
        <v>26.791666666666664</v>
      </c>
      <c r="O58" s="40">
        <v>26.25</v>
      </c>
      <c r="P58" s="26">
        <f t="shared" si="1"/>
        <v>0.5416666666666643</v>
      </c>
    </row>
    <row r="59" spans="1:16" x14ac:dyDescent="0.25">
      <c r="A59" s="20">
        <v>49</v>
      </c>
      <c r="B59" s="6" t="s">
        <v>55</v>
      </c>
      <c r="C59" s="47">
        <v>2.5</v>
      </c>
      <c r="D59" s="47">
        <v>19</v>
      </c>
      <c r="E59" s="11">
        <v>13.5</v>
      </c>
      <c r="F59" s="11">
        <v>7.5</v>
      </c>
      <c r="G59" s="11">
        <v>15</v>
      </c>
      <c r="H59" s="11"/>
      <c r="I59" s="11"/>
      <c r="J59" s="11"/>
      <c r="K59" s="16"/>
      <c r="L59" s="31"/>
      <c r="M59" s="11"/>
      <c r="N59" s="24">
        <f t="shared" si="0"/>
        <v>11.5</v>
      </c>
      <c r="O59" s="40">
        <v>12.96666666666666</v>
      </c>
      <c r="P59" s="26">
        <f t="shared" si="1"/>
        <v>-1.4666666666666597</v>
      </c>
    </row>
    <row r="60" spans="1:16" x14ac:dyDescent="0.25">
      <c r="A60" s="21">
        <v>50</v>
      </c>
      <c r="B60" s="6" t="s">
        <v>56</v>
      </c>
      <c r="C60" s="47">
        <v>18.5</v>
      </c>
      <c r="D60" s="47">
        <v>8</v>
      </c>
      <c r="E60" s="11">
        <v>12.5</v>
      </c>
      <c r="F60" s="11">
        <v>11</v>
      </c>
      <c r="G60" s="11">
        <v>10</v>
      </c>
      <c r="H60" s="11"/>
      <c r="I60" s="11"/>
      <c r="J60" s="11"/>
      <c r="K60" s="16"/>
      <c r="L60" s="31"/>
      <c r="M60" s="11"/>
      <c r="N60" s="24">
        <f t="shared" si="0"/>
        <v>12</v>
      </c>
      <c r="O60" s="40">
        <v>10.458333333333334</v>
      </c>
      <c r="P60" s="26">
        <f t="shared" si="1"/>
        <v>1.5416666666666661</v>
      </c>
    </row>
    <row r="61" spans="1:16" x14ac:dyDescent="0.25">
      <c r="A61" s="20">
        <v>51</v>
      </c>
      <c r="B61" s="6" t="s">
        <v>57</v>
      </c>
      <c r="C61" s="47"/>
      <c r="D61" s="47">
        <v>4</v>
      </c>
      <c r="E61" s="11">
        <v>4</v>
      </c>
      <c r="F61" s="11">
        <v>4.75</v>
      </c>
      <c r="G61" s="11">
        <v>4</v>
      </c>
      <c r="H61" s="11"/>
      <c r="I61" s="11"/>
      <c r="J61" s="11"/>
      <c r="K61" s="16"/>
      <c r="L61" s="31"/>
      <c r="M61" s="11"/>
      <c r="N61" s="24">
        <f t="shared" si="0"/>
        <v>4.1875</v>
      </c>
      <c r="O61" s="40">
        <v>4.2777777777777777</v>
      </c>
      <c r="P61" s="26">
        <f t="shared" si="1"/>
        <v>-9.0277777777777679E-2</v>
      </c>
    </row>
    <row r="62" spans="1:16" x14ac:dyDescent="0.25">
      <c r="A62" s="20">
        <v>52</v>
      </c>
      <c r="B62" s="6" t="s">
        <v>58</v>
      </c>
      <c r="C62" s="47"/>
      <c r="D62" s="47">
        <v>8.5</v>
      </c>
      <c r="E62" s="11">
        <v>12.75</v>
      </c>
      <c r="F62" s="11">
        <v>9.5</v>
      </c>
      <c r="G62" s="11">
        <v>13.25</v>
      </c>
      <c r="H62" s="11"/>
      <c r="I62" s="11"/>
      <c r="J62" s="11"/>
      <c r="K62" s="16"/>
      <c r="L62" s="31"/>
      <c r="M62" s="11"/>
      <c r="N62" s="24">
        <f t="shared" si="0"/>
        <v>11</v>
      </c>
      <c r="O62" s="40">
        <v>10.458333333333334</v>
      </c>
      <c r="P62" s="26">
        <f t="shared" si="1"/>
        <v>0.54166666666666607</v>
      </c>
    </row>
    <row r="63" spans="1:16" x14ac:dyDescent="0.25">
      <c r="A63" s="21">
        <v>53</v>
      </c>
      <c r="B63" s="6" t="s">
        <v>59</v>
      </c>
      <c r="C63" s="46">
        <v>2</v>
      </c>
      <c r="D63" s="46">
        <v>5</v>
      </c>
      <c r="E63" s="13">
        <v>2</v>
      </c>
      <c r="F63" s="13"/>
      <c r="G63" s="13">
        <v>2</v>
      </c>
      <c r="H63" s="13"/>
      <c r="I63" s="13"/>
      <c r="J63" s="13"/>
      <c r="K63" s="17"/>
      <c r="L63" s="31"/>
      <c r="M63" s="13"/>
      <c r="N63" s="24">
        <f t="shared" si="0"/>
        <v>2.75</v>
      </c>
      <c r="O63" s="40">
        <v>3.3333333333333335</v>
      </c>
      <c r="P63" s="26">
        <f t="shared" si="1"/>
        <v>-0.58333333333333348</v>
      </c>
    </row>
    <row r="64" spans="1:16" x14ac:dyDescent="0.25">
      <c r="A64" s="20">
        <v>54</v>
      </c>
      <c r="B64" s="6" t="s">
        <v>60</v>
      </c>
      <c r="C64" s="47">
        <v>4.833333333333333</v>
      </c>
      <c r="D64" s="47">
        <v>4.5</v>
      </c>
      <c r="E64" s="11">
        <v>4</v>
      </c>
      <c r="F64" s="11">
        <v>5</v>
      </c>
      <c r="G64" s="11">
        <v>4</v>
      </c>
      <c r="H64" s="11"/>
      <c r="I64" s="11"/>
      <c r="J64" s="11"/>
      <c r="K64" s="16"/>
      <c r="L64" s="31"/>
      <c r="M64" s="11"/>
      <c r="N64" s="24">
        <f t="shared" si="0"/>
        <v>4.4666666666666668</v>
      </c>
      <c r="O64" s="40">
        <v>4</v>
      </c>
      <c r="P64" s="26">
        <f t="shared" si="1"/>
        <v>0.46666666666666679</v>
      </c>
    </row>
    <row r="65" spans="1:16" x14ac:dyDescent="0.25">
      <c r="A65" s="20">
        <v>55</v>
      </c>
      <c r="B65" s="6" t="s">
        <v>61</v>
      </c>
      <c r="C65" s="47">
        <v>2.5</v>
      </c>
      <c r="D65" s="47">
        <v>1.5</v>
      </c>
      <c r="E65" s="11">
        <v>1</v>
      </c>
      <c r="F65" s="11">
        <v>2.5</v>
      </c>
      <c r="G65" s="11">
        <v>1</v>
      </c>
      <c r="H65" s="11"/>
      <c r="I65" s="11"/>
      <c r="J65" s="11"/>
      <c r="K65" s="16"/>
      <c r="L65" s="31"/>
      <c r="M65" s="11"/>
      <c r="N65" s="24">
        <f>AVERAGE(C65:L65)</f>
        <v>1.7</v>
      </c>
      <c r="O65" s="40">
        <v>2.2638888888888888</v>
      </c>
      <c r="P65" s="26">
        <f t="shared" si="1"/>
        <v>-0.56388888888888888</v>
      </c>
    </row>
    <row r="66" spans="1:16" x14ac:dyDescent="0.25">
      <c r="A66" s="21">
        <v>56</v>
      </c>
      <c r="B66" s="6" t="s">
        <v>62</v>
      </c>
      <c r="C66" s="47">
        <v>4.5</v>
      </c>
      <c r="D66" s="47">
        <v>5.75</v>
      </c>
      <c r="E66" s="11">
        <v>4.75</v>
      </c>
      <c r="F66" s="11">
        <v>5</v>
      </c>
      <c r="G66" s="11">
        <v>5</v>
      </c>
      <c r="H66" s="11"/>
      <c r="I66" s="11"/>
      <c r="J66" s="11"/>
      <c r="K66" s="16"/>
      <c r="L66" s="31"/>
      <c r="M66" s="11"/>
      <c r="N66" s="24">
        <f t="shared" si="0"/>
        <v>5</v>
      </c>
      <c r="O66" s="40">
        <v>4.291666666666667</v>
      </c>
      <c r="P66" s="26">
        <f t="shared" si="1"/>
        <v>0.70833333333333304</v>
      </c>
    </row>
    <row r="67" spans="1:16" x14ac:dyDescent="0.25">
      <c r="A67" s="20">
        <v>57</v>
      </c>
      <c r="B67" s="6" t="s">
        <v>63</v>
      </c>
      <c r="C67" s="47">
        <v>1</v>
      </c>
      <c r="D67" s="47">
        <v>1</v>
      </c>
      <c r="E67" s="11">
        <v>1</v>
      </c>
      <c r="F67" s="11">
        <v>1</v>
      </c>
      <c r="G67" s="11">
        <v>1</v>
      </c>
      <c r="H67" s="11"/>
      <c r="I67" s="11"/>
      <c r="J67" s="11"/>
      <c r="K67" s="16"/>
      <c r="L67" s="31"/>
      <c r="M67" s="11"/>
      <c r="N67" s="24">
        <f t="shared" si="0"/>
        <v>1</v>
      </c>
      <c r="O67" s="40">
        <v>1.0416666666666667</v>
      </c>
      <c r="P67" s="26">
        <f t="shared" si="1"/>
        <v>-4.1666666666666741E-2</v>
      </c>
    </row>
    <row r="68" spans="1:16" x14ac:dyDescent="0.25">
      <c r="A68" s="20">
        <v>58</v>
      </c>
      <c r="B68" s="6" t="s">
        <v>64</v>
      </c>
      <c r="C68" s="47"/>
      <c r="D68" s="47">
        <v>4.5</v>
      </c>
      <c r="E68" s="11">
        <v>2.5</v>
      </c>
      <c r="F68" s="11">
        <v>2.75</v>
      </c>
      <c r="G68" s="11">
        <v>2.5</v>
      </c>
      <c r="H68" s="11"/>
      <c r="I68" s="11"/>
      <c r="J68" s="11"/>
      <c r="K68" s="16"/>
      <c r="L68" s="31"/>
      <c r="M68" s="11"/>
      <c r="N68" s="24">
        <f t="shared" si="0"/>
        <v>3.0625</v>
      </c>
      <c r="O68" s="40">
        <v>3.5138888888888893</v>
      </c>
      <c r="P68" s="26">
        <f t="shared" si="1"/>
        <v>-0.45138888888888928</v>
      </c>
    </row>
    <row r="69" spans="1:16" x14ac:dyDescent="0.25">
      <c r="A69" s="21">
        <v>59</v>
      </c>
      <c r="B69" s="6" t="s">
        <v>65</v>
      </c>
      <c r="C69" s="47">
        <v>1.375</v>
      </c>
      <c r="D69" s="47">
        <v>1</v>
      </c>
      <c r="E69" s="11">
        <v>1</v>
      </c>
      <c r="F69" s="11">
        <v>1</v>
      </c>
      <c r="G69" s="11">
        <v>1</v>
      </c>
      <c r="H69" s="11"/>
      <c r="I69" s="11"/>
      <c r="J69" s="11"/>
      <c r="K69" s="16"/>
      <c r="L69" s="31"/>
      <c r="M69" s="11"/>
      <c r="N69" s="24">
        <f t="shared" si="0"/>
        <v>1.075</v>
      </c>
      <c r="O69" s="40">
        <v>1</v>
      </c>
      <c r="P69" s="26">
        <f t="shared" si="1"/>
        <v>7.4999999999999956E-2</v>
      </c>
    </row>
    <row r="70" spans="1:16" x14ac:dyDescent="0.25">
      <c r="A70" s="20">
        <v>60</v>
      </c>
      <c r="B70" s="6" t="s">
        <v>66</v>
      </c>
      <c r="C70" s="47">
        <v>3.5</v>
      </c>
      <c r="D70" s="47"/>
      <c r="E70" s="11">
        <v>1.5</v>
      </c>
      <c r="F70" s="11"/>
      <c r="G70" s="11">
        <v>1.5</v>
      </c>
      <c r="H70" s="11"/>
      <c r="I70" s="11"/>
      <c r="J70" s="11"/>
      <c r="K70" s="16"/>
      <c r="L70" s="31"/>
      <c r="M70" s="11"/>
      <c r="N70" s="24">
        <f t="shared" si="0"/>
        <v>2.1666666666666665</v>
      </c>
      <c r="O70" s="40">
        <v>3.8333333333333335</v>
      </c>
      <c r="P70" s="26">
        <f t="shared" si="1"/>
        <v>-1.666666666666667</v>
      </c>
    </row>
    <row r="71" spans="1:16" x14ac:dyDescent="0.25">
      <c r="A71" s="20">
        <v>61</v>
      </c>
      <c r="B71" s="6" t="s">
        <v>67</v>
      </c>
      <c r="C71" s="47">
        <v>4</v>
      </c>
      <c r="D71" s="47"/>
      <c r="E71" s="11">
        <v>3.5</v>
      </c>
      <c r="F71" s="11"/>
      <c r="G71" s="11">
        <v>3.5</v>
      </c>
      <c r="H71" s="11"/>
      <c r="I71" s="11"/>
      <c r="J71" s="11"/>
      <c r="K71" s="16"/>
      <c r="L71" s="31"/>
      <c r="M71" s="11"/>
      <c r="N71" s="24">
        <f t="shared" si="0"/>
        <v>3.6666666666666665</v>
      </c>
      <c r="O71" s="40">
        <v>5.666666666666667</v>
      </c>
      <c r="P71" s="26">
        <f t="shared" si="1"/>
        <v>-2.0000000000000004</v>
      </c>
    </row>
    <row r="72" spans="1:16" x14ac:dyDescent="0.25">
      <c r="A72" s="21">
        <v>62</v>
      </c>
      <c r="B72" s="6" t="s">
        <v>68</v>
      </c>
      <c r="C72" s="47">
        <v>18.333333333333332</v>
      </c>
      <c r="D72" s="47"/>
      <c r="E72" s="11"/>
      <c r="F72" s="11">
        <v>15</v>
      </c>
      <c r="G72" s="11">
        <v>16.5</v>
      </c>
      <c r="H72" s="11"/>
      <c r="I72" s="11"/>
      <c r="J72" s="11"/>
      <c r="K72" s="16"/>
      <c r="L72" s="31"/>
      <c r="M72" s="11"/>
      <c r="N72" s="24">
        <f t="shared" si="0"/>
        <v>16.611111111111111</v>
      </c>
      <c r="O72" s="40">
        <v>16.866666666666667</v>
      </c>
      <c r="P72" s="26">
        <f t="shared" si="1"/>
        <v>-0.25555555555555642</v>
      </c>
    </row>
    <row r="73" spans="1:16" x14ac:dyDescent="0.25">
      <c r="A73" s="20">
        <v>63</v>
      </c>
      <c r="B73" s="6" t="s">
        <v>69</v>
      </c>
      <c r="C73" s="47">
        <v>18.333333333333332</v>
      </c>
      <c r="D73" s="47"/>
      <c r="E73" s="11"/>
      <c r="F73" s="11">
        <v>23</v>
      </c>
      <c r="G73" s="11">
        <v>25.5</v>
      </c>
      <c r="H73" s="11"/>
      <c r="I73" s="11"/>
      <c r="J73" s="11"/>
      <c r="K73" s="16"/>
      <c r="L73" s="31"/>
      <c r="M73" s="11"/>
      <c r="N73" s="24">
        <f t="shared" si="0"/>
        <v>22.277777777777775</v>
      </c>
      <c r="O73" s="40">
        <v>20.6</v>
      </c>
      <c r="P73" s="26">
        <f t="shared" si="1"/>
        <v>1.6777777777777736</v>
      </c>
    </row>
    <row r="74" spans="1:16" x14ac:dyDescent="0.25">
      <c r="A74" s="20">
        <v>64</v>
      </c>
      <c r="B74" s="6" t="s">
        <v>70</v>
      </c>
      <c r="C74" s="47">
        <v>10</v>
      </c>
      <c r="D74" s="47"/>
      <c r="E74" s="11"/>
      <c r="F74" s="11">
        <v>8</v>
      </c>
      <c r="G74" s="11">
        <v>7.5</v>
      </c>
      <c r="H74" s="11"/>
      <c r="I74" s="11"/>
      <c r="J74" s="11"/>
      <c r="K74" s="16"/>
      <c r="L74" s="31"/>
      <c r="M74" s="11"/>
      <c r="N74" s="24">
        <f t="shared" si="0"/>
        <v>8.5</v>
      </c>
      <c r="O74" s="40">
        <v>9.0333333333333332</v>
      </c>
      <c r="P74" s="26">
        <f t="shared" si="1"/>
        <v>-0.53333333333333321</v>
      </c>
    </row>
    <row r="75" spans="1:16" x14ac:dyDescent="0.25">
      <c r="A75" s="21">
        <v>65</v>
      </c>
      <c r="B75" s="6" t="s">
        <v>71</v>
      </c>
      <c r="C75" s="47">
        <v>10</v>
      </c>
      <c r="D75" s="47"/>
      <c r="E75" s="11"/>
      <c r="F75" s="11">
        <v>7</v>
      </c>
      <c r="G75" s="11">
        <v>10</v>
      </c>
      <c r="H75" s="11"/>
      <c r="I75" s="11"/>
      <c r="J75" s="11"/>
      <c r="K75" s="16"/>
      <c r="L75" s="31"/>
      <c r="M75" s="11"/>
      <c r="N75" s="24">
        <f>AVERAGE(C75:L75)</f>
        <v>9</v>
      </c>
      <c r="O75" s="40">
        <v>7.8333333333333339</v>
      </c>
      <c r="P75" s="26">
        <f t="shared" si="1"/>
        <v>1.1666666666666661</v>
      </c>
    </row>
    <row r="76" spans="1:16" ht="15.75" thickBot="1" x14ac:dyDescent="0.3">
      <c r="A76" s="22">
        <v>66</v>
      </c>
      <c r="B76" s="7" t="s">
        <v>72</v>
      </c>
      <c r="C76" s="48">
        <v>4.5</v>
      </c>
      <c r="D76" s="48"/>
      <c r="E76" s="12"/>
      <c r="F76" s="12">
        <v>6</v>
      </c>
      <c r="G76" s="12">
        <v>7</v>
      </c>
      <c r="H76" s="12"/>
      <c r="I76" s="12"/>
      <c r="J76" s="12"/>
      <c r="K76" s="18"/>
      <c r="L76" s="34"/>
      <c r="M76" s="12"/>
      <c r="N76" s="41">
        <f>AVERAGE(C76:L76)</f>
        <v>5.833333333333333</v>
      </c>
      <c r="O76" s="41">
        <v>4.7777777777777777</v>
      </c>
      <c r="P76" s="49">
        <f>+N76-O76</f>
        <v>1.0555555555555554</v>
      </c>
    </row>
    <row r="77" spans="1:16" x14ac:dyDescent="0.25">
      <c r="B77" s="42" t="s">
        <v>85</v>
      </c>
    </row>
    <row r="78" spans="1:16" x14ac:dyDescent="0.25">
      <c r="B78" s="8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</row>
    <row r="79" spans="1:16" x14ac:dyDescent="0.25">
      <c r="B79" s="8" t="s">
        <v>5</v>
      </c>
    </row>
    <row r="80" spans="1:16" x14ac:dyDescent="0.25">
      <c r="A80" s="1"/>
      <c r="B80" s="3"/>
    </row>
    <row r="81" spans="1:14" x14ac:dyDescent="0.25">
      <c r="A81" s="1"/>
      <c r="B81" s="3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</row>
    <row r="82" spans="1:14" x14ac:dyDescent="0.25">
      <c r="A82" s="1"/>
      <c r="B82" s="3"/>
      <c r="C82" s="2"/>
      <c r="D82" s="2"/>
    </row>
    <row r="83" spans="1:14" x14ac:dyDescent="0.25">
      <c r="B83" s="3"/>
      <c r="C83" s="2"/>
      <c r="D83" s="2"/>
    </row>
    <row r="84" spans="1:14" x14ac:dyDescent="0.25">
      <c r="A84" s="1"/>
      <c r="B84" s="3"/>
      <c r="C84" s="2"/>
      <c r="D84" s="2"/>
    </row>
    <row r="85" spans="1:14" x14ac:dyDescent="0.25">
      <c r="A85" s="1"/>
      <c r="B85" s="3"/>
      <c r="C85" s="2"/>
      <c r="D85" s="2"/>
    </row>
    <row r="86" spans="1:14" x14ac:dyDescent="0.25">
      <c r="A86" s="1"/>
      <c r="B86" s="3"/>
      <c r="C86" s="2"/>
      <c r="D86" s="2"/>
    </row>
    <row r="87" spans="1:14" x14ac:dyDescent="0.25">
      <c r="A87" s="1"/>
      <c r="B87" s="3"/>
      <c r="C87" s="2"/>
      <c r="D87" s="2"/>
    </row>
    <row r="88" spans="1:14" x14ac:dyDescent="0.25">
      <c r="A88" s="1"/>
      <c r="B88" s="3"/>
      <c r="C88" s="2"/>
      <c r="D88" s="2"/>
    </row>
    <row r="89" spans="1:14" x14ac:dyDescent="0.25">
      <c r="A89" s="1"/>
      <c r="B89" s="3"/>
      <c r="C89" s="2"/>
      <c r="D89" s="2"/>
    </row>
    <row r="90" spans="1:14" x14ac:dyDescent="0.25">
      <c r="A90" s="1"/>
      <c r="B90" s="3"/>
      <c r="C90" s="2"/>
      <c r="D90" s="2"/>
    </row>
    <row r="91" spans="1:14" x14ac:dyDescent="0.25">
      <c r="A91" s="1"/>
      <c r="B91" s="3"/>
      <c r="C91" s="2"/>
      <c r="D91" s="2"/>
    </row>
    <row r="92" spans="1:14" x14ac:dyDescent="0.25">
      <c r="A92" s="1"/>
      <c r="B92" s="3"/>
      <c r="C92" s="2"/>
      <c r="D92" s="2"/>
    </row>
    <row r="93" spans="1:14" x14ac:dyDescent="0.25">
      <c r="A93" s="1"/>
      <c r="B93" s="3"/>
      <c r="C93" s="2"/>
      <c r="D93" s="2"/>
    </row>
    <row r="94" spans="1:14" x14ac:dyDescent="0.25">
      <c r="A94" s="1"/>
      <c r="B94" s="3"/>
      <c r="C94" s="2"/>
      <c r="D94" s="2"/>
    </row>
    <row r="95" spans="1:14" x14ac:dyDescent="0.25">
      <c r="A95" s="1"/>
      <c r="B95" s="3"/>
      <c r="C95" s="2"/>
      <c r="D95" s="2"/>
    </row>
    <row r="96" spans="1:14" x14ac:dyDescent="0.25">
      <c r="A96" s="1"/>
      <c r="B96" s="3"/>
      <c r="C96" s="2"/>
      <c r="D96" s="2"/>
    </row>
    <row r="97" spans="1:4" x14ac:dyDescent="0.25">
      <c r="A97" s="1"/>
      <c r="B97" s="3"/>
      <c r="C97" s="2"/>
      <c r="D97" s="2"/>
    </row>
    <row r="98" spans="1:4" x14ac:dyDescent="0.25">
      <c r="A98" s="1"/>
      <c r="B98" s="3"/>
      <c r="C98" s="2"/>
      <c r="D98" s="2"/>
    </row>
    <row r="99" spans="1:4" x14ac:dyDescent="0.25">
      <c r="A99" s="1"/>
      <c r="B99" s="3"/>
      <c r="C99" s="2"/>
      <c r="D99" s="2"/>
    </row>
    <row r="100" spans="1:4" x14ac:dyDescent="0.25">
      <c r="A100" s="1"/>
      <c r="B100" s="3"/>
      <c r="C100" s="2"/>
      <c r="D100" s="4"/>
    </row>
    <row r="101" spans="1:4" x14ac:dyDescent="0.25">
      <c r="A101" s="1"/>
      <c r="B101" s="3"/>
      <c r="C101" s="4"/>
      <c r="D101" s="2"/>
    </row>
    <row r="102" spans="1:4" x14ac:dyDescent="0.25">
      <c r="A102" s="1"/>
      <c r="B102" s="4"/>
      <c r="C102" s="2"/>
      <c r="D102" s="2"/>
    </row>
    <row r="103" spans="1:4" x14ac:dyDescent="0.25">
      <c r="A103" s="1"/>
      <c r="B103" s="4"/>
      <c r="C103" s="2"/>
    </row>
    <row r="104" spans="1:4" x14ac:dyDescent="0.25">
      <c r="A104" s="1"/>
      <c r="B104" s="4"/>
      <c r="C104" s="2"/>
    </row>
    <row r="105" spans="1:4" x14ac:dyDescent="0.25">
      <c r="A105" s="1"/>
      <c r="B105" s="4"/>
      <c r="C105" s="2"/>
    </row>
    <row r="106" spans="1:4" x14ac:dyDescent="0.25">
      <c r="A106" s="1"/>
      <c r="B106" s="4"/>
      <c r="C106" s="2"/>
    </row>
    <row r="107" spans="1:4" x14ac:dyDescent="0.25">
      <c r="A107" s="1"/>
      <c r="B107" s="4"/>
      <c r="C107" s="2"/>
    </row>
    <row r="108" spans="1:4" x14ac:dyDescent="0.25">
      <c r="A108" s="1"/>
      <c r="B108" s="4"/>
      <c r="C108" s="2"/>
    </row>
    <row r="109" spans="1:4" x14ac:dyDescent="0.25">
      <c r="A109" s="1"/>
      <c r="B109" s="4"/>
      <c r="C109" s="2"/>
    </row>
    <row r="110" spans="1:4" x14ac:dyDescent="0.25">
      <c r="A110" s="1"/>
      <c r="B110" s="4"/>
      <c r="C110" s="2"/>
    </row>
    <row r="111" spans="1:4" x14ac:dyDescent="0.25">
      <c r="A111" s="1"/>
      <c r="B111" s="4"/>
      <c r="C111" s="2"/>
    </row>
    <row r="112" spans="1:4" x14ac:dyDescent="0.25">
      <c r="A112" s="1"/>
      <c r="B112" s="4"/>
      <c r="C112" s="2"/>
    </row>
    <row r="113" spans="1:3" x14ac:dyDescent="0.25">
      <c r="A113" s="1"/>
      <c r="B113" s="4"/>
      <c r="C113" s="2"/>
    </row>
    <row r="114" spans="1:3" x14ac:dyDescent="0.25">
      <c r="A114" s="1"/>
      <c r="B114" s="4"/>
      <c r="C114" s="2"/>
    </row>
    <row r="115" spans="1:3" x14ac:dyDescent="0.25">
      <c r="A115" s="1"/>
      <c r="B115" s="4"/>
      <c r="C115" s="2"/>
    </row>
    <row r="116" spans="1:3" x14ac:dyDescent="0.25">
      <c r="A116" s="1"/>
      <c r="B116" s="4"/>
      <c r="C116" s="2"/>
    </row>
    <row r="117" spans="1:3" x14ac:dyDescent="0.25">
      <c r="A117" s="1"/>
      <c r="B117" s="4"/>
      <c r="C117" s="2"/>
    </row>
  </sheetData>
  <mergeCells count="6">
    <mergeCell ref="A9:A10"/>
    <mergeCell ref="A6:P7"/>
    <mergeCell ref="C10:P10"/>
    <mergeCell ref="N8:N9"/>
    <mergeCell ref="O8:O9"/>
    <mergeCell ref="P8:P9"/>
  </mergeCells>
  <phoneticPr fontId="1" type="noConversion"/>
  <pageMargins left="1.6929133858267718" right="0.70866141732283472" top="0.74803149606299213" bottom="0.74803149606299213" header="0.31496062992125984" footer="0.31496062992125984"/>
  <pageSetup scale="52" fitToWidth="0" orientation="portrait" verticalDpi="0" r:id="rId1"/>
  <ignoredErrors>
    <ignoredError sqref="P50 N50" evalError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5:T111"/>
  <sheetViews>
    <sheetView topLeftCell="A3" zoomScaleNormal="100" workbookViewId="0">
      <selection activeCell="N11" sqref="N11:N70"/>
    </sheetView>
  </sheetViews>
  <sheetFormatPr baseColWidth="10" defaultRowHeight="15" x14ac:dyDescent="0.25"/>
  <cols>
    <col min="1" max="1" width="8.5703125" customWidth="1"/>
    <col min="2" max="2" width="28.85546875" bestFit="1" customWidth="1"/>
    <col min="3" max="3" width="8.42578125" bestFit="1" customWidth="1"/>
    <col min="4" max="6" width="8.7109375" bestFit="1" customWidth="1"/>
    <col min="7" max="7" width="8.42578125" bestFit="1" customWidth="1"/>
    <col min="8" max="8" width="8.42578125" hidden="1" customWidth="1"/>
    <col min="9" max="12" width="3.7109375" hidden="1" customWidth="1"/>
    <col min="13" max="13" width="3" hidden="1" customWidth="1"/>
    <col min="14" max="16" width="8.42578125" bestFit="1" customWidth="1"/>
  </cols>
  <sheetData>
    <row r="5" spans="1:20" ht="15.75" thickBot="1" x14ac:dyDescent="0.3"/>
    <row r="6" spans="1:20" ht="15" customHeight="1" x14ac:dyDescent="0.25">
      <c r="A6" s="60" t="s">
        <v>94</v>
      </c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2"/>
    </row>
    <row r="7" spans="1:20" ht="15.75" customHeight="1" thickBot="1" x14ac:dyDescent="0.3">
      <c r="A7" s="63"/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5"/>
    </row>
    <row r="8" spans="1:20" ht="164.25" thickBot="1" x14ac:dyDescent="0.3">
      <c r="A8" s="9" t="s">
        <v>2</v>
      </c>
      <c r="B8" s="15" t="s">
        <v>6</v>
      </c>
      <c r="C8" s="36" t="s">
        <v>92</v>
      </c>
      <c r="D8" s="36" t="s">
        <v>96</v>
      </c>
      <c r="E8" s="36" t="s">
        <v>97</v>
      </c>
      <c r="F8" s="36" t="s">
        <v>89</v>
      </c>
      <c r="G8" s="36" t="s">
        <v>98</v>
      </c>
      <c r="H8" s="36" t="s">
        <v>93</v>
      </c>
      <c r="I8" s="36" t="s">
        <v>87</v>
      </c>
      <c r="J8" s="36" t="s">
        <v>88</v>
      </c>
      <c r="K8" s="36" t="s">
        <v>90</v>
      </c>
      <c r="L8" s="36" t="s">
        <v>89</v>
      </c>
      <c r="M8" s="36"/>
      <c r="N8" s="69" t="s">
        <v>4</v>
      </c>
      <c r="O8" s="71" t="s">
        <v>86</v>
      </c>
      <c r="P8" s="71" t="s">
        <v>7</v>
      </c>
      <c r="R8" t="s">
        <v>5</v>
      </c>
    </row>
    <row r="9" spans="1:20" ht="15.75" thickBot="1" x14ac:dyDescent="0.3">
      <c r="A9" s="58" t="s">
        <v>0</v>
      </c>
      <c r="B9" s="14" t="s">
        <v>0</v>
      </c>
      <c r="C9" s="27">
        <v>1</v>
      </c>
      <c r="D9" s="28">
        <v>2</v>
      </c>
      <c r="E9" s="28">
        <v>3</v>
      </c>
      <c r="F9" s="28">
        <v>4</v>
      </c>
      <c r="G9" s="28">
        <v>5</v>
      </c>
      <c r="H9" s="28">
        <v>6</v>
      </c>
      <c r="I9" s="28">
        <v>7</v>
      </c>
      <c r="J9" s="28">
        <v>8</v>
      </c>
      <c r="K9" s="28">
        <v>9</v>
      </c>
      <c r="L9" s="29">
        <v>10</v>
      </c>
      <c r="M9" s="29">
        <v>11</v>
      </c>
      <c r="N9" s="70"/>
      <c r="O9" s="72"/>
      <c r="P9" s="72"/>
    </row>
    <row r="10" spans="1:20" ht="15.75" thickBot="1" x14ac:dyDescent="0.3">
      <c r="A10" s="59"/>
      <c r="B10" s="10" t="s">
        <v>1</v>
      </c>
      <c r="C10" s="66" t="s">
        <v>3</v>
      </c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8"/>
      <c r="Q10" t="s">
        <v>5</v>
      </c>
    </row>
    <row r="11" spans="1:20" x14ac:dyDescent="0.25">
      <c r="A11" s="19">
        <v>1</v>
      </c>
      <c r="B11" s="38" t="s">
        <v>9</v>
      </c>
      <c r="C11" s="50">
        <v>13.333333333333334</v>
      </c>
      <c r="D11" s="44">
        <v>10</v>
      </c>
      <c r="E11" s="32">
        <v>11.333333333333334</v>
      </c>
      <c r="F11" s="43">
        <v>7.5</v>
      </c>
      <c r="G11" s="32">
        <v>11.5</v>
      </c>
      <c r="H11" s="55"/>
      <c r="I11" s="32"/>
      <c r="J11" s="32"/>
      <c r="K11" s="35"/>
      <c r="L11" s="33"/>
      <c r="M11" s="32"/>
      <c r="N11" s="39">
        <f t="shared" ref="N11:N69" si="0">AVERAGE(C11:L11)</f>
        <v>10.733333333333334</v>
      </c>
      <c r="O11" s="39">
        <v>11.2</v>
      </c>
      <c r="P11" s="25">
        <f>+N11-O11</f>
        <v>-0.46666666666666501</v>
      </c>
    </row>
    <row r="12" spans="1:20" x14ac:dyDescent="0.25">
      <c r="A12" s="20">
        <v>2</v>
      </c>
      <c r="B12" s="6" t="s">
        <v>10</v>
      </c>
      <c r="C12" s="51">
        <v>19.333333333333332</v>
      </c>
      <c r="D12" s="45">
        <v>25</v>
      </c>
      <c r="E12" s="11">
        <v>22.666666666666668</v>
      </c>
      <c r="F12" s="11">
        <v>21</v>
      </c>
      <c r="G12" s="37">
        <v>25</v>
      </c>
      <c r="H12" s="55"/>
      <c r="I12" s="11"/>
      <c r="J12" s="11"/>
      <c r="K12" s="16"/>
      <c r="L12" s="30"/>
      <c r="M12" s="11"/>
      <c r="N12" s="40">
        <f t="shared" si="0"/>
        <v>22.6</v>
      </c>
      <c r="O12" s="40">
        <v>20.666666666666664</v>
      </c>
      <c r="P12" s="26">
        <f t="shared" ref="P12:P69" si="1">+N12-O12</f>
        <v>1.9333333333333371</v>
      </c>
    </row>
    <row r="13" spans="1:20" x14ac:dyDescent="0.25">
      <c r="A13" s="20">
        <v>3</v>
      </c>
      <c r="B13" s="6" t="s">
        <v>73</v>
      </c>
      <c r="C13" s="52">
        <v>8.6666666666666661</v>
      </c>
      <c r="D13" s="46">
        <v>7</v>
      </c>
      <c r="E13" s="13"/>
      <c r="F13" s="13">
        <v>6.25</v>
      </c>
      <c r="G13" s="13"/>
      <c r="H13" s="55"/>
      <c r="I13" s="13"/>
      <c r="J13" s="13"/>
      <c r="K13" s="17"/>
      <c r="L13" s="30"/>
      <c r="M13" s="13"/>
      <c r="N13" s="40">
        <f t="shared" si="0"/>
        <v>7.3055555555555545</v>
      </c>
      <c r="O13" s="40">
        <v>6.666666666666667</v>
      </c>
      <c r="P13" s="26">
        <f t="shared" si="1"/>
        <v>0.63888888888888751</v>
      </c>
    </row>
    <row r="14" spans="1:20" x14ac:dyDescent="0.25">
      <c r="A14" s="21">
        <v>4</v>
      </c>
      <c r="B14" s="6" t="s">
        <v>12</v>
      </c>
      <c r="C14" s="52">
        <v>16</v>
      </c>
      <c r="D14" s="46">
        <v>15</v>
      </c>
      <c r="E14" s="13">
        <v>17</v>
      </c>
      <c r="F14" s="13">
        <v>16.666666666666668</v>
      </c>
      <c r="G14" s="13">
        <v>16.5</v>
      </c>
      <c r="H14" s="55"/>
      <c r="I14" s="13"/>
      <c r="J14" s="13"/>
      <c r="K14" s="17"/>
      <c r="L14" s="30"/>
      <c r="M14" s="13"/>
      <c r="N14" s="40">
        <f t="shared" si="0"/>
        <v>16.233333333333334</v>
      </c>
      <c r="O14" s="40">
        <v>15.966666666666669</v>
      </c>
      <c r="P14" s="26">
        <f t="shared" si="1"/>
        <v>0.26666666666666572</v>
      </c>
      <c r="T14" t="s">
        <v>5</v>
      </c>
    </row>
    <row r="15" spans="1:20" x14ac:dyDescent="0.25">
      <c r="A15" s="20">
        <v>5</v>
      </c>
      <c r="B15" s="6" t="s">
        <v>13</v>
      </c>
      <c r="C15" s="52"/>
      <c r="D15" s="46"/>
      <c r="E15" s="13">
        <v>15.666666666666666</v>
      </c>
      <c r="F15" s="13">
        <v>15.333333333333334</v>
      </c>
      <c r="G15" s="13"/>
      <c r="H15" s="55"/>
      <c r="I15" s="13"/>
      <c r="J15" s="13"/>
      <c r="K15" s="17"/>
      <c r="L15" s="30"/>
      <c r="M15" s="13"/>
      <c r="N15" s="40">
        <f t="shared" si="0"/>
        <v>15.5</v>
      </c>
      <c r="O15" s="40">
        <v>15.458333333333334</v>
      </c>
      <c r="P15" s="26">
        <f t="shared" si="1"/>
        <v>4.1666666666666075E-2</v>
      </c>
    </row>
    <row r="16" spans="1:20" x14ac:dyDescent="0.25">
      <c r="A16" s="20">
        <v>6</v>
      </c>
      <c r="B16" s="6" t="s">
        <v>15</v>
      </c>
      <c r="C16" s="52">
        <v>24.666666666666668</v>
      </c>
      <c r="D16" s="46">
        <v>37</v>
      </c>
      <c r="E16" s="13">
        <v>35.5</v>
      </c>
      <c r="F16" s="13">
        <v>34</v>
      </c>
      <c r="G16" s="13">
        <v>37.5</v>
      </c>
      <c r="H16" s="55"/>
      <c r="I16" s="13"/>
      <c r="J16" s="13"/>
      <c r="K16" s="17"/>
      <c r="L16" s="30"/>
      <c r="M16" s="13"/>
      <c r="N16" s="40">
        <f t="shared" si="0"/>
        <v>33.733333333333334</v>
      </c>
      <c r="O16" s="40">
        <v>33.916666666666664</v>
      </c>
      <c r="P16" s="26">
        <f t="shared" si="1"/>
        <v>-0.18333333333333002</v>
      </c>
    </row>
    <row r="17" spans="1:19" x14ac:dyDescent="0.25">
      <c r="A17" s="21">
        <v>7</v>
      </c>
      <c r="B17" s="6" t="s">
        <v>16</v>
      </c>
      <c r="C17" s="52">
        <v>25.666666666666668</v>
      </c>
      <c r="D17" s="46">
        <v>26</v>
      </c>
      <c r="E17" s="13"/>
      <c r="F17" s="13"/>
      <c r="G17" s="13">
        <v>22.5</v>
      </c>
      <c r="H17" s="55"/>
      <c r="I17" s="13"/>
      <c r="J17" s="13"/>
      <c r="K17" s="17"/>
      <c r="L17" s="30"/>
      <c r="M17" s="13"/>
      <c r="N17" s="40">
        <f t="shared" si="0"/>
        <v>24.722222222222225</v>
      </c>
      <c r="O17" s="40">
        <v>24.125</v>
      </c>
      <c r="P17" s="26">
        <f t="shared" si="1"/>
        <v>0.59722222222222499</v>
      </c>
    </row>
    <row r="18" spans="1:19" x14ac:dyDescent="0.25">
      <c r="A18" s="21">
        <v>8</v>
      </c>
      <c r="B18" s="6" t="s">
        <v>18</v>
      </c>
      <c r="C18" s="53">
        <v>1.1666666666666667</v>
      </c>
      <c r="D18" s="46"/>
      <c r="E18" s="13"/>
      <c r="F18" s="13">
        <v>0.75</v>
      </c>
      <c r="G18" s="13"/>
      <c r="H18" s="55"/>
      <c r="I18" s="13"/>
      <c r="J18" s="13"/>
      <c r="K18" s="17"/>
      <c r="L18" s="30"/>
      <c r="M18" s="13"/>
      <c r="N18" s="40">
        <f t="shared" si="0"/>
        <v>0.95833333333333337</v>
      </c>
      <c r="O18" s="40">
        <v>0.86944444444444435</v>
      </c>
      <c r="P18" s="26">
        <f t="shared" si="1"/>
        <v>8.8888888888889017E-2</v>
      </c>
      <c r="S18" t="s">
        <v>5</v>
      </c>
    </row>
    <row r="19" spans="1:19" x14ac:dyDescent="0.25">
      <c r="A19" s="20">
        <v>9</v>
      </c>
      <c r="B19" s="6" t="s">
        <v>20</v>
      </c>
      <c r="C19" s="52">
        <v>2.5</v>
      </c>
      <c r="D19" s="46"/>
      <c r="E19" s="13">
        <v>3.25</v>
      </c>
      <c r="F19" s="13">
        <v>2.5</v>
      </c>
      <c r="G19" s="13">
        <v>2</v>
      </c>
      <c r="H19" s="55"/>
      <c r="I19" s="13"/>
      <c r="J19" s="13"/>
      <c r="K19" s="17"/>
      <c r="L19" s="30"/>
      <c r="M19" s="13"/>
      <c r="N19" s="40">
        <f t="shared" si="0"/>
        <v>2.5625</v>
      </c>
      <c r="O19" s="40">
        <v>2.2000000000000002</v>
      </c>
      <c r="P19" s="26">
        <f t="shared" si="1"/>
        <v>0.36249999999999982</v>
      </c>
    </row>
    <row r="20" spans="1:19" x14ac:dyDescent="0.25">
      <c r="A20" s="20">
        <v>10</v>
      </c>
      <c r="B20" s="6" t="s">
        <v>74</v>
      </c>
      <c r="C20" s="52">
        <v>20.6666666666667</v>
      </c>
      <c r="D20" s="46"/>
      <c r="E20" s="13"/>
      <c r="F20" s="13">
        <v>25</v>
      </c>
      <c r="G20" s="13"/>
      <c r="H20" s="55"/>
      <c r="I20" s="13"/>
      <c r="J20" s="13"/>
      <c r="K20" s="17"/>
      <c r="L20" s="30"/>
      <c r="M20" s="13"/>
      <c r="N20" s="40">
        <f t="shared" si="0"/>
        <v>22.83333333333335</v>
      </c>
      <c r="O20" s="40">
        <v>22.833333333333332</v>
      </c>
      <c r="P20" s="26">
        <f t="shared" si="1"/>
        <v>0</v>
      </c>
    </row>
    <row r="21" spans="1:19" x14ac:dyDescent="0.25">
      <c r="A21" s="21">
        <v>11</v>
      </c>
      <c r="B21" s="6" t="s">
        <v>21</v>
      </c>
      <c r="C21" s="52">
        <v>13.333333333333334</v>
      </c>
      <c r="D21" s="46">
        <v>17</v>
      </c>
      <c r="E21" s="13">
        <v>17</v>
      </c>
      <c r="F21" s="13">
        <v>17</v>
      </c>
      <c r="G21" s="13">
        <v>18</v>
      </c>
      <c r="H21" s="55"/>
      <c r="I21" s="13"/>
      <c r="J21" s="13"/>
      <c r="K21" s="17"/>
      <c r="L21" s="30"/>
      <c r="M21" s="13"/>
      <c r="N21" s="40">
        <f t="shared" si="0"/>
        <v>16.466666666666669</v>
      </c>
      <c r="O21" s="40">
        <v>14.75</v>
      </c>
      <c r="P21" s="26">
        <f t="shared" si="1"/>
        <v>1.7166666666666686</v>
      </c>
    </row>
    <row r="22" spans="1:19" x14ac:dyDescent="0.25">
      <c r="A22" s="20">
        <v>12</v>
      </c>
      <c r="B22" s="6" t="s">
        <v>22</v>
      </c>
      <c r="C22" s="52"/>
      <c r="D22" s="46">
        <v>8</v>
      </c>
      <c r="E22" s="13">
        <v>8.5</v>
      </c>
      <c r="F22" s="13">
        <v>9.75</v>
      </c>
      <c r="G22" s="13">
        <v>9</v>
      </c>
      <c r="H22" s="55"/>
      <c r="I22" s="13"/>
      <c r="J22" s="13"/>
      <c r="K22" s="17"/>
      <c r="L22" s="30"/>
      <c r="M22" s="13"/>
      <c r="N22" s="40">
        <f t="shared" si="0"/>
        <v>8.8125</v>
      </c>
      <c r="O22" s="40">
        <v>8.4</v>
      </c>
      <c r="P22" s="26">
        <f t="shared" si="1"/>
        <v>0.41249999999999964</v>
      </c>
    </row>
    <row r="23" spans="1:19" x14ac:dyDescent="0.25">
      <c r="A23" s="20">
        <v>13</v>
      </c>
      <c r="B23" s="6" t="s">
        <v>23</v>
      </c>
      <c r="C23" s="52">
        <v>8.5</v>
      </c>
      <c r="D23" s="46">
        <v>6</v>
      </c>
      <c r="E23" s="13">
        <v>5.5</v>
      </c>
      <c r="F23" s="13">
        <v>5.25</v>
      </c>
      <c r="G23" s="13">
        <v>6</v>
      </c>
      <c r="H23" s="55"/>
      <c r="I23" s="13"/>
      <c r="J23" s="13"/>
      <c r="K23" s="17"/>
      <c r="L23" s="30"/>
      <c r="M23" s="13"/>
      <c r="N23" s="40">
        <f t="shared" si="0"/>
        <v>6.25</v>
      </c>
      <c r="O23" s="40">
        <v>6.166666666666667</v>
      </c>
      <c r="P23" s="26">
        <f t="shared" si="1"/>
        <v>8.3333333333333037E-2</v>
      </c>
    </row>
    <row r="24" spans="1:19" x14ac:dyDescent="0.25">
      <c r="A24" s="21">
        <v>14</v>
      </c>
      <c r="B24" s="6" t="s">
        <v>24</v>
      </c>
      <c r="C24" s="52">
        <v>8.5</v>
      </c>
      <c r="D24" s="46">
        <v>6</v>
      </c>
      <c r="E24" s="13">
        <v>5.5</v>
      </c>
      <c r="F24" s="13">
        <v>7</v>
      </c>
      <c r="G24" s="13">
        <v>6</v>
      </c>
      <c r="H24" s="55"/>
      <c r="I24" s="13"/>
      <c r="J24" s="13"/>
      <c r="K24" s="17"/>
      <c r="L24" s="30"/>
      <c r="M24" s="13"/>
      <c r="N24" s="40">
        <f t="shared" si="0"/>
        <v>6.6</v>
      </c>
      <c r="O24" s="40">
        <v>6.8</v>
      </c>
      <c r="P24" s="26">
        <f>+N24-O24</f>
        <v>-0.20000000000000018</v>
      </c>
    </row>
    <row r="25" spans="1:19" x14ac:dyDescent="0.25">
      <c r="A25" s="21">
        <v>15</v>
      </c>
      <c r="B25" s="6" t="s">
        <v>75</v>
      </c>
      <c r="C25" s="52"/>
      <c r="D25" s="46">
        <v>2.5</v>
      </c>
      <c r="E25" s="13"/>
      <c r="F25" s="13"/>
      <c r="G25" s="13">
        <v>2.5</v>
      </c>
      <c r="H25" s="55"/>
      <c r="I25" s="13"/>
      <c r="J25" s="13"/>
      <c r="K25" s="17"/>
      <c r="L25" s="30"/>
      <c r="M25" s="13"/>
      <c r="N25" s="40">
        <f t="shared" si="0"/>
        <v>2.5</v>
      </c>
      <c r="O25" s="40">
        <v>1.875</v>
      </c>
      <c r="P25" s="26">
        <f>+N25-O25</f>
        <v>0.625</v>
      </c>
    </row>
    <row r="26" spans="1:19" x14ac:dyDescent="0.25">
      <c r="A26" s="20">
        <v>16</v>
      </c>
      <c r="B26" s="6" t="s">
        <v>76</v>
      </c>
      <c r="C26" s="52">
        <v>9</v>
      </c>
      <c r="D26" s="46">
        <v>12</v>
      </c>
      <c r="E26" s="13">
        <v>11.75</v>
      </c>
      <c r="F26" s="13">
        <v>12.5</v>
      </c>
      <c r="G26" s="13">
        <v>12.25</v>
      </c>
      <c r="H26" s="55"/>
      <c r="I26" s="13"/>
      <c r="J26" s="13"/>
      <c r="K26" s="17"/>
      <c r="L26" s="30"/>
      <c r="M26" s="13"/>
      <c r="N26" s="40">
        <f t="shared" si="0"/>
        <v>11.5</v>
      </c>
      <c r="O26" s="40">
        <v>10.85</v>
      </c>
      <c r="P26" s="26">
        <f t="shared" si="1"/>
        <v>0.65000000000000036</v>
      </c>
    </row>
    <row r="27" spans="1:19" x14ac:dyDescent="0.25">
      <c r="A27" s="20">
        <v>17</v>
      </c>
      <c r="B27" s="6" t="s">
        <v>77</v>
      </c>
      <c r="C27" s="52"/>
      <c r="D27" s="46">
        <v>10</v>
      </c>
      <c r="E27" s="13">
        <v>11</v>
      </c>
      <c r="F27" s="13"/>
      <c r="G27" s="13"/>
      <c r="H27" s="55"/>
      <c r="I27" s="13"/>
      <c r="J27" s="13"/>
      <c r="K27" s="17"/>
      <c r="L27" s="30"/>
      <c r="M27" s="13"/>
      <c r="N27" s="40">
        <f t="shared" si="0"/>
        <v>10.5</v>
      </c>
      <c r="O27" s="40">
        <v>8.5833333333333339</v>
      </c>
      <c r="P27" s="26">
        <f t="shared" si="1"/>
        <v>1.9166666666666661</v>
      </c>
    </row>
    <row r="28" spans="1:19" x14ac:dyDescent="0.25">
      <c r="A28" s="21">
        <v>18</v>
      </c>
      <c r="B28" s="6" t="s">
        <v>25</v>
      </c>
      <c r="C28" s="52"/>
      <c r="D28" s="46"/>
      <c r="E28" s="13"/>
      <c r="F28" s="13"/>
      <c r="G28" s="13">
        <v>1.625</v>
      </c>
      <c r="H28" s="55"/>
      <c r="I28" s="13"/>
      <c r="J28" s="13"/>
      <c r="K28" s="17"/>
      <c r="L28" s="30"/>
      <c r="M28" s="13"/>
      <c r="N28" s="40">
        <f t="shared" si="0"/>
        <v>1.625</v>
      </c>
      <c r="O28" s="40">
        <v>0.41500000000000004</v>
      </c>
      <c r="P28" s="26">
        <f t="shared" si="1"/>
        <v>1.21</v>
      </c>
    </row>
    <row r="29" spans="1:19" x14ac:dyDescent="0.25">
      <c r="A29" s="20">
        <v>19</v>
      </c>
      <c r="B29" s="6" t="s">
        <v>26</v>
      </c>
      <c r="C29" s="52"/>
      <c r="D29" s="46"/>
      <c r="E29" s="13">
        <v>0.33</v>
      </c>
      <c r="F29" s="13"/>
      <c r="G29" s="13">
        <v>0.5</v>
      </c>
      <c r="H29" s="55"/>
      <c r="I29" s="13"/>
      <c r="J29" s="13"/>
      <c r="K29" s="17"/>
      <c r="L29" s="30"/>
      <c r="M29" s="13"/>
      <c r="N29" s="40">
        <f t="shared" si="0"/>
        <v>0.41500000000000004</v>
      </c>
      <c r="O29" s="40">
        <v>0.41500000000000004</v>
      </c>
      <c r="P29" s="26">
        <f t="shared" si="1"/>
        <v>0</v>
      </c>
    </row>
    <row r="30" spans="1:19" x14ac:dyDescent="0.25">
      <c r="A30" s="20">
        <v>20</v>
      </c>
      <c r="B30" s="6" t="s">
        <v>27</v>
      </c>
      <c r="C30" s="52">
        <v>1.3333333333333333</v>
      </c>
      <c r="D30" s="46">
        <v>1</v>
      </c>
      <c r="E30" s="13">
        <v>2.5</v>
      </c>
      <c r="F30" s="13"/>
      <c r="G30" s="13">
        <v>2.75</v>
      </c>
      <c r="H30" s="55"/>
      <c r="I30" s="13"/>
      <c r="J30" s="13"/>
      <c r="K30" s="17"/>
      <c r="L30" s="30"/>
      <c r="M30" s="13"/>
      <c r="N30" s="40">
        <f t="shared" si="0"/>
        <v>1.8958333333333333</v>
      </c>
      <c r="O30" s="40">
        <v>2.3333333333333335</v>
      </c>
      <c r="P30" s="26">
        <f t="shared" si="1"/>
        <v>-0.43750000000000022</v>
      </c>
    </row>
    <row r="31" spans="1:19" x14ac:dyDescent="0.25">
      <c r="A31" s="21">
        <v>21</v>
      </c>
      <c r="B31" s="6" t="s">
        <v>28</v>
      </c>
      <c r="C31" s="52"/>
      <c r="D31" s="46">
        <v>0.33</v>
      </c>
      <c r="E31" s="13">
        <v>0.25</v>
      </c>
      <c r="F31" s="13">
        <v>0.33</v>
      </c>
      <c r="G31" s="13">
        <v>0.25</v>
      </c>
      <c r="H31" s="55"/>
      <c r="I31" s="13"/>
      <c r="J31" s="13"/>
      <c r="K31" s="17"/>
      <c r="L31" s="30"/>
      <c r="M31" s="13"/>
      <c r="N31" s="40">
        <f t="shared" si="0"/>
        <v>0.29000000000000004</v>
      </c>
      <c r="O31" s="40">
        <v>0.33</v>
      </c>
      <c r="P31" s="26">
        <f t="shared" si="1"/>
        <v>-3.999999999999998E-2</v>
      </c>
    </row>
    <row r="32" spans="1:19" x14ac:dyDescent="0.25">
      <c r="A32" s="20">
        <v>22</v>
      </c>
      <c r="B32" s="6" t="s">
        <v>78</v>
      </c>
      <c r="C32" s="52"/>
      <c r="D32" s="46">
        <v>16</v>
      </c>
      <c r="E32" s="13">
        <v>10.5</v>
      </c>
      <c r="F32" s="13">
        <v>11.5</v>
      </c>
      <c r="G32" s="13">
        <v>12</v>
      </c>
      <c r="H32" s="55"/>
      <c r="I32" s="13"/>
      <c r="J32" s="13"/>
      <c r="K32" s="17"/>
      <c r="L32" s="30"/>
      <c r="M32" s="13"/>
      <c r="N32" s="40">
        <f t="shared" si="0"/>
        <v>12.5</v>
      </c>
      <c r="O32" s="40">
        <v>10.916666666666666</v>
      </c>
      <c r="P32" s="26">
        <f t="shared" si="1"/>
        <v>1.5833333333333339</v>
      </c>
    </row>
    <row r="33" spans="1:16" x14ac:dyDescent="0.25">
      <c r="A33" s="20">
        <v>23</v>
      </c>
      <c r="B33" s="6" t="s">
        <v>30</v>
      </c>
      <c r="C33" s="52">
        <v>4.666666666666667</v>
      </c>
      <c r="D33" s="46">
        <v>4.625</v>
      </c>
      <c r="E33" s="13">
        <v>4</v>
      </c>
      <c r="F33" s="13">
        <v>4.25</v>
      </c>
      <c r="G33" s="13">
        <v>4</v>
      </c>
      <c r="H33" s="55"/>
      <c r="I33" s="13"/>
      <c r="J33" s="13"/>
      <c r="K33" s="17"/>
      <c r="L33" s="30"/>
      <c r="M33" s="13"/>
      <c r="N33" s="40">
        <f t="shared" si="0"/>
        <v>4.3083333333333336</v>
      </c>
      <c r="O33" s="40">
        <v>4.1875</v>
      </c>
      <c r="P33" s="26">
        <f t="shared" si="1"/>
        <v>0.12083333333333357</v>
      </c>
    </row>
    <row r="34" spans="1:16" x14ac:dyDescent="0.25">
      <c r="A34" s="21">
        <v>24</v>
      </c>
      <c r="B34" s="6" t="s">
        <v>31</v>
      </c>
      <c r="C34" s="52">
        <v>4.666666666666667</v>
      </c>
      <c r="D34" s="46">
        <v>4.25</v>
      </c>
      <c r="E34" s="13">
        <v>3.75</v>
      </c>
      <c r="F34" s="13">
        <v>4.25</v>
      </c>
      <c r="G34" s="13">
        <v>4</v>
      </c>
      <c r="H34" s="55"/>
      <c r="I34" s="13"/>
      <c r="J34" s="13"/>
      <c r="K34" s="17"/>
      <c r="L34" s="30"/>
      <c r="M34" s="13"/>
      <c r="N34" s="40">
        <f t="shared" si="0"/>
        <v>4.1833333333333336</v>
      </c>
      <c r="O34" s="40">
        <v>3.9375</v>
      </c>
      <c r="P34" s="26">
        <f t="shared" si="1"/>
        <v>0.24583333333333357</v>
      </c>
    </row>
    <row r="35" spans="1:16" x14ac:dyDescent="0.25">
      <c r="A35" s="21">
        <v>25</v>
      </c>
      <c r="B35" s="6" t="s">
        <v>32</v>
      </c>
      <c r="C35" s="52">
        <v>3.25</v>
      </c>
      <c r="D35" s="46">
        <v>5.5</v>
      </c>
      <c r="E35" s="13">
        <v>5</v>
      </c>
      <c r="F35" s="13">
        <v>5</v>
      </c>
      <c r="G35" s="13">
        <v>5</v>
      </c>
      <c r="H35" s="55"/>
      <c r="I35" s="13"/>
      <c r="J35" s="13"/>
      <c r="K35" s="17"/>
      <c r="L35" s="30"/>
      <c r="M35" s="13"/>
      <c r="N35" s="40">
        <f t="shared" si="0"/>
        <v>4.75</v>
      </c>
      <c r="O35" s="40">
        <v>4.5</v>
      </c>
      <c r="P35" s="26">
        <f t="shared" si="1"/>
        <v>0.25</v>
      </c>
    </row>
    <row r="36" spans="1:16" x14ac:dyDescent="0.25">
      <c r="A36" s="20">
        <v>26</v>
      </c>
      <c r="B36" s="6" t="s">
        <v>34</v>
      </c>
      <c r="C36" s="52">
        <v>19.333333333333332</v>
      </c>
      <c r="D36" s="46">
        <v>20.5</v>
      </c>
      <c r="E36" s="13">
        <v>19.5</v>
      </c>
      <c r="F36" s="13">
        <v>20.5</v>
      </c>
      <c r="G36" s="13">
        <v>20</v>
      </c>
      <c r="H36" s="55"/>
      <c r="I36" s="13"/>
      <c r="J36" s="13"/>
      <c r="K36" s="17"/>
      <c r="L36" s="30"/>
      <c r="M36" s="13"/>
      <c r="N36" s="40">
        <f t="shared" si="0"/>
        <v>19.966666666666665</v>
      </c>
      <c r="O36" s="40">
        <v>18.583333333333332</v>
      </c>
      <c r="P36" s="26">
        <f t="shared" si="1"/>
        <v>1.3833333333333329</v>
      </c>
    </row>
    <row r="37" spans="1:16" x14ac:dyDescent="0.25">
      <c r="A37" s="20">
        <v>27</v>
      </c>
      <c r="B37" s="6" t="s">
        <v>35</v>
      </c>
      <c r="C37" s="52">
        <v>17.666666666666668</v>
      </c>
      <c r="D37" s="46">
        <v>13.75</v>
      </c>
      <c r="E37" s="13">
        <v>12.5</v>
      </c>
      <c r="F37" s="13">
        <v>12.5</v>
      </c>
      <c r="G37" s="13">
        <v>13</v>
      </c>
      <c r="H37" s="55"/>
      <c r="I37" s="13"/>
      <c r="J37" s="13"/>
      <c r="K37" s="17"/>
      <c r="L37" s="30"/>
      <c r="M37" s="13"/>
      <c r="N37" s="40">
        <f t="shared" si="0"/>
        <v>13.883333333333335</v>
      </c>
      <c r="O37" s="40">
        <v>12.75</v>
      </c>
      <c r="P37" s="26">
        <f t="shared" si="1"/>
        <v>1.1333333333333346</v>
      </c>
    </row>
    <row r="38" spans="1:16" x14ac:dyDescent="0.25">
      <c r="A38" s="21">
        <v>28</v>
      </c>
      <c r="B38" s="6" t="s">
        <v>79</v>
      </c>
      <c r="C38" s="52">
        <v>2.3333333333333335</v>
      </c>
      <c r="D38" s="46">
        <v>4</v>
      </c>
      <c r="E38" s="13">
        <v>3</v>
      </c>
      <c r="F38" s="13">
        <v>3.1666666666666665</v>
      </c>
      <c r="G38" s="13">
        <v>2.75</v>
      </c>
      <c r="H38" s="55"/>
      <c r="I38" s="13"/>
      <c r="J38" s="13"/>
      <c r="K38" s="17"/>
      <c r="L38" s="30"/>
      <c r="M38" s="13"/>
      <c r="N38" s="40">
        <f t="shared" si="0"/>
        <v>3.05</v>
      </c>
      <c r="O38" s="40">
        <v>3.5416666666666665</v>
      </c>
      <c r="P38" s="26">
        <f t="shared" si="1"/>
        <v>-0.4916666666666667</v>
      </c>
    </row>
    <row r="39" spans="1:16" x14ac:dyDescent="0.25">
      <c r="A39" s="20">
        <v>29</v>
      </c>
      <c r="B39" s="6" t="s">
        <v>37</v>
      </c>
      <c r="C39" s="52">
        <v>4.166666666666667</v>
      </c>
      <c r="D39" s="46">
        <v>4</v>
      </c>
      <c r="E39" s="13">
        <v>5</v>
      </c>
      <c r="F39" s="13">
        <v>4.666666666666667</v>
      </c>
      <c r="G39" s="13">
        <v>4</v>
      </c>
      <c r="H39" s="55"/>
      <c r="I39" s="13"/>
      <c r="J39" s="13"/>
      <c r="K39" s="17"/>
      <c r="L39" s="30"/>
      <c r="M39" s="13"/>
      <c r="N39" s="40">
        <f t="shared" si="0"/>
        <v>4.3666666666666671</v>
      </c>
      <c r="O39" s="40">
        <v>5.3194444444444438</v>
      </c>
      <c r="P39" s="26">
        <f t="shared" si="1"/>
        <v>-0.95277777777777661</v>
      </c>
    </row>
    <row r="40" spans="1:16" x14ac:dyDescent="0.25">
      <c r="A40" s="20">
        <v>30</v>
      </c>
      <c r="B40" s="6" t="s">
        <v>38</v>
      </c>
      <c r="C40" s="52">
        <v>2.75</v>
      </c>
      <c r="D40" s="46">
        <v>4.666666666666667</v>
      </c>
      <c r="E40" s="13">
        <v>3.5</v>
      </c>
      <c r="F40" s="13">
        <v>3.6666666666666665</v>
      </c>
      <c r="G40" s="13">
        <v>5</v>
      </c>
      <c r="H40" s="55"/>
      <c r="I40" s="13"/>
      <c r="J40" s="13"/>
      <c r="K40" s="17"/>
      <c r="L40" s="30"/>
      <c r="M40" s="13"/>
      <c r="N40" s="40">
        <f t="shared" si="0"/>
        <v>3.916666666666667</v>
      </c>
      <c r="O40" s="40">
        <v>4.7222222222222223</v>
      </c>
      <c r="P40" s="26">
        <f t="shared" si="1"/>
        <v>-0.80555555555555536</v>
      </c>
    </row>
    <row r="41" spans="1:16" x14ac:dyDescent="0.25">
      <c r="A41" s="21">
        <v>31</v>
      </c>
      <c r="B41" s="6" t="s">
        <v>80</v>
      </c>
      <c r="C41" s="52">
        <v>2.5</v>
      </c>
      <c r="D41" s="46">
        <v>5.666666666666667</v>
      </c>
      <c r="E41" s="13">
        <v>5</v>
      </c>
      <c r="F41" s="13">
        <v>3.8333333333333335</v>
      </c>
      <c r="G41" s="13">
        <v>6</v>
      </c>
      <c r="H41" s="55"/>
      <c r="I41" s="13"/>
      <c r="J41" s="13"/>
      <c r="K41" s="17"/>
      <c r="L41" s="30"/>
      <c r="M41" s="13"/>
      <c r="N41" s="40">
        <f t="shared" si="0"/>
        <v>4.5999999999999996</v>
      </c>
      <c r="O41" s="40">
        <v>4.8888888888888893</v>
      </c>
      <c r="P41" s="26">
        <f t="shared" si="1"/>
        <v>-0.28888888888888964</v>
      </c>
    </row>
    <row r="42" spans="1:16" x14ac:dyDescent="0.25">
      <c r="A42" s="20">
        <v>32</v>
      </c>
      <c r="B42" s="6" t="s">
        <v>81</v>
      </c>
      <c r="C42" s="52"/>
      <c r="D42" s="46"/>
      <c r="E42" s="13">
        <v>5.5</v>
      </c>
      <c r="F42" s="13">
        <v>6.333333333333333</v>
      </c>
      <c r="G42" s="13">
        <v>4.5</v>
      </c>
      <c r="H42" s="55"/>
      <c r="I42" s="13"/>
      <c r="J42" s="13"/>
      <c r="K42" s="17"/>
      <c r="L42" s="30"/>
      <c r="M42" s="13"/>
      <c r="N42" s="40">
        <f t="shared" si="0"/>
        <v>5.4444444444444438</v>
      </c>
      <c r="O42" s="40">
        <v>4.6875</v>
      </c>
      <c r="P42" s="26">
        <f t="shared" si="1"/>
        <v>0.75694444444444375</v>
      </c>
    </row>
    <row r="43" spans="1:16" x14ac:dyDescent="0.25">
      <c r="A43" s="20">
        <v>33</v>
      </c>
      <c r="B43" s="6" t="s">
        <v>41</v>
      </c>
      <c r="C43" s="52">
        <v>3.3333333333333335</v>
      </c>
      <c r="D43" s="46">
        <v>2</v>
      </c>
      <c r="E43" s="13">
        <v>2.25</v>
      </c>
      <c r="F43" s="13">
        <v>2.8333333333333335</v>
      </c>
      <c r="G43" s="13">
        <v>2.75</v>
      </c>
      <c r="H43" s="55"/>
      <c r="I43" s="13"/>
      <c r="J43" s="13"/>
      <c r="K43" s="17"/>
      <c r="L43" s="30"/>
      <c r="M43" s="13"/>
      <c r="N43" s="40">
        <f t="shared" si="0"/>
        <v>2.6333333333333337</v>
      </c>
      <c r="O43" s="40">
        <v>2.375</v>
      </c>
      <c r="P43" s="26">
        <f t="shared" si="1"/>
        <v>0.25833333333333375</v>
      </c>
    </row>
    <row r="44" spans="1:16" x14ac:dyDescent="0.25">
      <c r="A44" s="21">
        <v>34</v>
      </c>
      <c r="B44" s="6" t="s">
        <v>43</v>
      </c>
      <c r="C44" s="52">
        <v>5.333333333333333</v>
      </c>
      <c r="D44" s="46"/>
      <c r="E44" s="13">
        <v>4</v>
      </c>
      <c r="F44" s="13">
        <v>7</v>
      </c>
      <c r="G44" s="13">
        <v>4</v>
      </c>
      <c r="H44" s="55"/>
      <c r="I44" s="13"/>
      <c r="J44" s="13"/>
      <c r="K44" s="17"/>
      <c r="L44" s="30"/>
      <c r="M44" s="13"/>
      <c r="N44" s="40">
        <f t="shared" si="0"/>
        <v>5.083333333333333</v>
      </c>
      <c r="O44" s="40">
        <v>6.75</v>
      </c>
      <c r="P44" s="26">
        <f t="shared" si="1"/>
        <v>-1.666666666666667</v>
      </c>
    </row>
    <row r="45" spans="1:16" x14ac:dyDescent="0.25">
      <c r="A45" s="21">
        <v>35</v>
      </c>
      <c r="B45" s="6" t="s">
        <v>82</v>
      </c>
      <c r="C45" s="52">
        <v>8.6666666666666661</v>
      </c>
      <c r="D45" s="46">
        <v>12</v>
      </c>
      <c r="E45" s="13">
        <v>12.5</v>
      </c>
      <c r="F45" s="13">
        <v>12.333333333333334</v>
      </c>
      <c r="G45" s="13">
        <v>11</v>
      </c>
      <c r="H45" s="55"/>
      <c r="I45" s="13"/>
      <c r="J45" s="13"/>
      <c r="K45" s="17"/>
      <c r="L45" s="30"/>
      <c r="M45" s="13"/>
      <c r="N45" s="40">
        <f t="shared" si="0"/>
        <v>11.3</v>
      </c>
      <c r="O45" s="40">
        <v>10.944444444444443</v>
      </c>
      <c r="P45" s="26">
        <f t="shared" si="1"/>
        <v>0.35555555555555785</v>
      </c>
    </row>
    <row r="46" spans="1:16" x14ac:dyDescent="0.25">
      <c r="A46" s="20">
        <v>36</v>
      </c>
      <c r="B46" s="6" t="s">
        <v>44</v>
      </c>
      <c r="C46" s="52">
        <v>2</v>
      </c>
      <c r="D46" s="46">
        <v>2.6666666666666665</v>
      </c>
      <c r="E46" s="13">
        <v>2.75</v>
      </c>
      <c r="F46" s="13">
        <v>2.5</v>
      </c>
      <c r="G46" s="13">
        <v>2.75</v>
      </c>
      <c r="H46" s="55"/>
      <c r="I46" s="13"/>
      <c r="J46" s="13"/>
      <c r="K46" s="17"/>
      <c r="L46" s="30"/>
      <c r="M46" s="13"/>
      <c r="N46" s="40">
        <f t="shared" si="0"/>
        <v>2.5333333333333332</v>
      </c>
      <c r="O46" s="40">
        <v>2.1388888888888888</v>
      </c>
      <c r="P46" s="26">
        <f t="shared" si="1"/>
        <v>0.39444444444444438</v>
      </c>
    </row>
    <row r="47" spans="1:16" x14ac:dyDescent="0.25">
      <c r="A47" s="20">
        <v>37</v>
      </c>
      <c r="B47" s="6" t="s">
        <v>45</v>
      </c>
      <c r="C47" s="52">
        <v>2</v>
      </c>
      <c r="D47" s="46">
        <v>4.333333333333333</v>
      </c>
      <c r="E47" s="13">
        <v>3.5</v>
      </c>
      <c r="F47" s="13">
        <v>3.1666666666666665</v>
      </c>
      <c r="G47" s="13">
        <v>4</v>
      </c>
      <c r="H47" s="55"/>
      <c r="I47" s="13"/>
      <c r="J47" s="13"/>
      <c r="K47" s="17"/>
      <c r="L47" s="30"/>
      <c r="M47" s="13"/>
      <c r="N47" s="40">
        <f t="shared" si="0"/>
        <v>3.4</v>
      </c>
      <c r="O47" s="40">
        <v>3.75</v>
      </c>
      <c r="P47" s="26">
        <f t="shared" si="1"/>
        <v>-0.35000000000000009</v>
      </c>
    </row>
    <row r="48" spans="1:16" x14ac:dyDescent="0.25">
      <c r="A48" s="21">
        <v>38</v>
      </c>
      <c r="B48" s="6" t="s">
        <v>48</v>
      </c>
      <c r="C48" s="52"/>
      <c r="D48" s="46">
        <v>10</v>
      </c>
      <c r="E48" s="13">
        <v>7</v>
      </c>
      <c r="F48" s="13">
        <v>9.6666666666666661</v>
      </c>
      <c r="G48" s="13">
        <v>14</v>
      </c>
      <c r="H48" s="55"/>
      <c r="I48" s="13"/>
      <c r="J48" s="13"/>
      <c r="K48" s="17"/>
      <c r="L48" s="30"/>
      <c r="M48" s="13"/>
      <c r="N48" s="40">
        <f t="shared" si="0"/>
        <v>10.166666666666666</v>
      </c>
      <c r="O48" s="40">
        <v>10.666666666666666</v>
      </c>
      <c r="P48" s="26">
        <f t="shared" si="1"/>
        <v>-0.5</v>
      </c>
    </row>
    <row r="49" spans="1:16" x14ac:dyDescent="0.25">
      <c r="A49" s="20">
        <v>39</v>
      </c>
      <c r="B49" s="6" t="s">
        <v>49</v>
      </c>
      <c r="C49" s="52">
        <v>1.75</v>
      </c>
      <c r="D49" s="46">
        <v>3</v>
      </c>
      <c r="E49" s="13">
        <v>2</v>
      </c>
      <c r="F49" s="13">
        <v>2.8333333333333335</v>
      </c>
      <c r="G49" s="13">
        <v>2.5</v>
      </c>
      <c r="H49" s="55"/>
      <c r="I49" s="13"/>
      <c r="J49" s="13"/>
      <c r="K49" s="17"/>
      <c r="L49" s="30"/>
      <c r="M49" s="13"/>
      <c r="N49" s="40">
        <f t="shared" si="0"/>
        <v>2.416666666666667</v>
      </c>
      <c r="O49" s="40">
        <v>2.8333333333333335</v>
      </c>
      <c r="P49" s="26">
        <f t="shared" si="1"/>
        <v>-0.41666666666666652</v>
      </c>
    </row>
    <row r="50" spans="1:16" x14ac:dyDescent="0.25">
      <c r="A50" s="20">
        <v>40</v>
      </c>
      <c r="B50" s="6" t="s">
        <v>50</v>
      </c>
      <c r="C50" s="52">
        <v>3.3333333333333335</v>
      </c>
      <c r="D50" s="46">
        <v>4</v>
      </c>
      <c r="E50" s="13">
        <v>6</v>
      </c>
      <c r="F50" s="13">
        <v>4.5</v>
      </c>
      <c r="G50" s="13">
        <v>4.5</v>
      </c>
      <c r="H50" s="55"/>
      <c r="I50" s="13"/>
      <c r="J50" s="13"/>
      <c r="K50" s="17"/>
      <c r="L50" s="30"/>
      <c r="M50" s="13"/>
      <c r="N50" s="40">
        <f t="shared" si="0"/>
        <v>4.4666666666666668</v>
      </c>
      <c r="O50" s="40">
        <v>4.5138888888888893</v>
      </c>
      <c r="P50" s="26">
        <f t="shared" si="1"/>
        <v>-4.7222222222222499E-2</v>
      </c>
    </row>
    <row r="51" spans="1:16" x14ac:dyDescent="0.25">
      <c r="A51" s="21">
        <v>41</v>
      </c>
      <c r="B51" s="6" t="s">
        <v>51</v>
      </c>
      <c r="C51" s="52">
        <v>4.125</v>
      </c>
      <c r="D51" s="46"/>
      <c r="E51" s="13">
        <v>6</v>
      </c>
      <c r="F51" s="13">
        <v>6.333333333333333</v>
      </c>
      <c r="G51" s="13">
        <v>5</v>
      </c>
      <c r="H51" s="55"/>
      <c r="I51" s="13"/>
      <c r="J51" s="13"/>
      <c r="K51" s="17"/>
      <c r="L51" s="30"/>
      <c r="M51" s="13"/>
      <c r="N51" s="40">
        <f t="shared" si="0"/>
        <v>5.364583333333333</v>
      </c>
      <c r="O51" s="40">
        <v>5.333333333333333</v>
      </c>
      <c r="P51" s="26">
        <f t="shared" si="1"/>
        <v>3.125E-2</v>
      </c>
    </row>
    <row r="52" spans="1:16" x14ac:dyDescent="0.25">
      <c r="A52" s="20">
        <v>42</v>
      </c>
      <c r="B52" s="6" t="s">
        <v>83</v>
      </c>
      <c r="C52" s="52">
        <v>3</v>
      </c>
      <c r="D52" s="46">
        <v>2</v>
      </c>
      <c r="E52" s="13">
        <v>5.5</v>
      </c>
      <c r="F52" s="13">
        <v>2.1666666666666665</v>
      </c>
      <c r="G52" s="13">
        <v>6</v>
      </c>
      <c r="H52" s="55"/>
      <c r="I52" s="13"/>
      <c r="J52" s="13"/>
      <c r="K52" s="17"/>
      <c r="L52" s="30"/>
      <c r="M52" s="13"/>
      <c r="N52" s="40">
        <f t="shared" si="0"/>
        <v>3.7333333333333329</v>
      </c>
      <c r="O52" s="40">
        <v>2</v>
      </c>
      <c r="P52" s="26">
        <f t="shared" si="1"/>
        <v>1.7333333333333329</v>
      </c>
    </row>
    <row r="53" spans="1:16" x14ac:dyDescent="0.25">
      <c r="A53" s="20">
        <v>43</v>
      </c>
      <c r="B53" s="6" t="s">
        <v>53</v>
      </c>
      <c r="C53" s="52">
        <v>4</v>
      </c>
      <c r="D53" s="46">
        <v>2</v>
      </c>
      <c r="E53" s="13">
        <v>3</v>
      </c>
      <c r="F53" s="13">
        <v>2.5</v>
      </c>
      <c r="G53" s="13">
        <v>2</v>
      </c>
      <c r="H53" s="55"/>
      <c r="I53" s="13"/>
      <c r="J53" s="13"/>
      <c r="K53" s="17"/>
      <c r="L53" s="30"/>
      <c r="M53" s="13"/>
      <c r="N53" s="40">
        <f t="shared" si="0"/>
        <v>2.7</v>
      </c>
      <c r="O53" s="40">
        <v>2.625</v>
      </c>
      <c r="P53" s="26">
        <f t="shared" si="1"/>
        <v>7.5000000000000178E-2</v>
      </c>
    </row>
    <row r="54" spans="1:16" x14ac:dyDescent="0.25">
      <c r="A54" s="21">
        <v>44</v>
      </c>
      <c r="B54" s="6" t="s">
        <v>54</v>
      </c>
      <c r="C54" s="52">
        <v>13.666666666666666</v>
      </c>
      <c r="D54" s="46">
        <v>25</v>
      </c>
      <c r="E54" s="13">
        <v>37.5</v>
      </c>
      <c r="F54" s="13"/>
      <c r="G54" s="13">
        <v>31</v>
      </c>
      <c r="H54" s="55"/>
      <c r="I54" s="13"/>
      <c r="J54" s="13"/>
      <c r="K54" s="17"/>
      <c r="L54" s="30"/>
      <c r="M54" s="13"/>
      <c r="N54" s="40">
        <f t="shared" si="0"/>
        <v>26.791666666666664</v>
      </c>
      <c r="O54" s="40">
        <v>26.25</v>
      </c>
      <c r="P54" s="26">
        <f t="shared" si="1"/>
        <v>0.5416666666666643</v>
      </c>
    </row>
    <row r="55" spans="1:16" x14ac:dyDescent="0.25">
      <c r="A55" s="20">
        <v>45</v>
      </c>
      <c r="B55" s="6" t="s">
        <v>55</v>
      </c>
      <c r="C55" s="51">
        <v>2.5</v>
      </c>
      <c r="D55" s="47">
        <v>19</v>
      </c>
      <c r="E55" s="11">
        <v>13.5</v>
      </c>
      <c r="F55" s="11">
        <v>7.5</v>
      </c>
      <c r="G55" s="11">
        <v>15</v>
      </c>
      <c r="H55" s="55"/>
      <c r="I55" s="13"/>
      <c r="J55" s="13"/>
      <c r="K55" s="17"/>
      <c r="L55" s="30"/>
      <c r="M55" s="13"/>
      <c r="N55" s="40">
        <f t="shared" si="0"/>
        <v>11.5</v>
      </c>
      <c r="O55" s="40">
        <v>12.96666666666666</v>
      </c>
      <c r="P55" s="26">
        <f t="shared" si="1"/>
        <v>-1.4666666666666597</v>
      </c>
    </row>
    <row r="56" spans="1:16" x14ac:dyDescent="0.25">
      <c r="A56" s="20">
        <v>46</v>
      </c>
      <c r="B56" s="6" t="s">
        <v>56</v>
      </c>
      <c r="C56" s="52">
        <v>18.5</v>
      </c>
      <c r="D56" s="46">
        <v>8</v>
      </c>
      <c r="E56" s="13">
        <v>12.5</v>
      </c>
      <c r="F56" s="13">
        <v>11</v>
      </c>
      <c r="G56" s="13">
        <v>10</v>
      </c>
      <c r="H56" s="56"/>
      <c r="I56" s="13"/>
      <c r="J56" s="13"/>
      <c r="K56" s="17"/>
      <c r="L56" s="30"/>
      <c r="M56" s="13"/>
      <c r="N56" s="40">
        <f t="shared" si="0"/>
        <v>12</v>
      </c>
      <c r="O56" s="40">
        <v>10.458333333333334</v>
      </c>
      <c r="P56" s="26">
        <f t="shared" si="1"/>
        <v>1.5416666666666661</v>
      </c>
    </row>
    <row r="57" spans="1:16" x14ac:dyDescent="0.25">
      <c r="A57" s="21">
        <v>47</v>
      </c>
      <c r="B57" s="6" t="s">
        <v>57</v>
      </c>
      <c r="C57" s="52"/>
      <c r="D57" s="46">
        <v>4</v>
      </c>
      <c r="E57" s="13">
        <v>4</v>
      </c>
      <c r="F57" s="13">
        <v>4.75</v>
      </c>
      <c r="G57" s="13">
        <v>4</v>
      </c>
      <c r="H57" s="55"/>
      <c r="I57" s="13"/>
      <c r="J57" s="13"/>
      <c r="K57" s="17"/>
      <c r="L57" s="31"/>
      <c r="M57" s="13"/>
      <c r="N57" s="40">
        <f t="shared" si="0"/>
        <v>4.1875</v>
      </c>
      <c r="O57" s="40">
        <v>4.2777777777777777</v>
      </c>
      <c r="P57" s="26">
        <f t="shared" si="1"/>
        <v>-9.0277777777777679E-2</v>
      </c>
    </row>
    <row r="58" spans="1:16" x14ac:dyDescent="0.25">
      <c r="A58" s="20">
        <v>48</v>
      </c>
      <c r="B58" s="6" t="s">
        <v>59</v>
      </c>
      <c r="C58" s="52">
        <v>2</v>
      </c>
      <c r="D58" s="46">
        <v>5</v>
      </c>
      <c r="E58" s="13">
        <v>2</v>
      </c>
      <c r="F58" s="13"/>
      <c r="G58" s="13">
        <v>2</v>
      </c>
      <c r="H58" s="55"/>
      <c r="I58" s="13"/>
      <c r="J58" s="13"/>
      <c r="K58" s="17"/>
      <c r="L58" s="31"/>
      <c r="M58" s="13"/>
      <c r="N58" s="40">
        <f t="shared" si="0"/>
        <v>2.75</v>
      </c>
      <c r="O58" s="40">
        <v>3.3333333333333335</v>
      </c>
      <c r="P58" s="26">
        <f t="shared" si="1"/>
        <v>-0.58333333333333348</v>
      </c>
    </row>
    <row r="59" spans="1:16" x14ac:dyDescent="0.25">
      <c r="A59" s="20">
        <v>49</v>
      </c>
      <c r="B59" s="6" t="s">
        <v>84</v>
      </c>
      <c r="C59" s="51"/>
      <c r="D59" s="47"/>
      <c r="E59" s="11">
        <v>14.5</v>
      </c>
      <c r="F59" s="37"/>
      <c r="G59" s="11"/>
      <c r="H59" s="55"/>
      <c r="I59" s="11"/>
      <c r="J59" s="11"/>
      <c r="K59" s="16"/>
      <c r="L59" s="31"/>
      <c r="M59" s="11"/>
      <c r="N59" s="40">
        <f t="shared" si="0"/>
        <v>14.5</v>
      </c>
      <c r="O59" s="40">
        <v>14.5</v>
      </c>
      <c r="P59" s="26">
        <f t="shared" si="1"/>
        <v>0</v>
      </c>
    </row>
    <row r="60" spans="1:16" x14ac:dyDescent="0.25">
      <c r="A60" s="21">
        <v>50</v>
      </c>
      <c r="B60" s="6" t="s">
        <v>60</v>
      </c>
      <c r="C60" s="51">
        <v>4.833333333333333</v>
      </c>
      <c r="D60" s="47">
        <v>4.5</v>
      </c>
      <c r="E60" s="11">
        <v>4</v>
      </c>
      <c r="F60" s="11">
        <v>5</v>
      </c>
      <c r="G60" s="11">
        <v>4</v>
      </c>
      <c r="H60" s="55"/>
      <c r="I60" s="11"/>
      <c r="J60" s="11"/>
      <c r="K60" s="16"/>
      <c r="L60" s="31"/>
      <c r="M60" s="11"/>
      <c r="N60" s="40">
        <f t="shared" si="0"/>
        <v>4.4666666666666668</v>
      </c>
      <c r="O60" s="40">
        <v>4</v>
      </c>
      <c r="P60" s="26">
        <f t="shared" si="1"/>
        <v>0.46666666666666679</v>
      </c>
    </row>
    <row r="61" spans="1:16" x14ac:dyDescent="0.25">
      <c r="A61" s="20">
        <v>51</v>
      </c>
      <c r="B61" s="6" t="s">
        <v>62</v>
      </c>
      <c r="C61" s="51">
        <v>4.5</v>
      </c>
      <c r="D61" s="47">
        <v>5.75</v>
      </c>
      <c r="E61" s="11">
        <v>4.75</v>
      </c>
      <c r="F61" s="11">
        <v>5</v>
      </c>
      <c r="G61" s="11">
        <v>5</v>
      </c>
      <c r="H61" s="55"/>
      <c r="I61" s="11"/>
      <c r="J61" s="11"/>
      <c r="K61" s="16"/>
      <c r="L61" s="31"/>
      <c r="M61" s="11"/>
      <c r="N61" s="40">
        <f t="shared" si="0"/>
        <v>5</v>
      </c>
      <c r="O61" s="40">
        <v>4.291666666666667</v>
      </c>
      <c r="P61" s="26">
        <f t="shared" si="1"/>
        <v>0.70833333333333304</v>
      </c>
    </row>
    <row r="62" spans="1:16" x14ac:dyDescent="0.25">
      <c r="A62" s="20">
        <v>52</v>
      </c>
      <c r="B62" s="6" t="s">
        <v>63</v>
      </c>
      <c r="C62" s="51">
        <v>1</v>
      </c>
      <c r="D62" s="47">
        <v>1</v>
      </c>
      <c r="E62" s="11">
        <v>1</v>
      </c>
      <c r="F62" s="11">
        <v>1</v>
      </c>
      <c r="G62" s="11">
        <v>1</v>
      </c>
      <c r="H62" s="55"/>
      <c r="I62" s="11"/>
      <c r="J62" s="11"/>
      <c r="K62" s="16"/>
      <c r="L62" s="31"/>
      <c r="M62" s="11"/>
      <c r="N62" s="40">
        <f t="shared" si="0"/>
        <v>1</v>
      </c>
      <c r="O62" s="40">
        <v>1.0416666666666667</v>
      </c>
      <c r="P62" s="26">
        <f t="shared" si="1"/>
        <v>-4.1666666666666741E-2</v>
      </c>
    </row>
    <row r="63" spans="1:16" x14ac:dyDescent="0.25">
      <c r="A63" s="21">
        <v>53</v>
      </c>
      <c r="B63" s="6" t="s">
        <v>64</v>
      </c>
      <c r="C63" s="52"/>
      <c r="D63" s="46">
        <v>4.5</v>
      </c>
      <c r="E63" s="13">
        <v>2.5</v>
      </c>
      <c r="F63" s="13">
        <v>2.75</v>
      </c>
      <c r="G63" s="13">
        <v>2.5</v>
      </c>
      <c r="H63" s="55"/>
      <c r="I63" s="13"/>
      <c r="J63" s="13"/>
      <c r="K63" s="17"/>
      <c r="L63" s="31"/>
      <c r="M63" s="13"/>
      <c r="N63" s="40">
        <f t="shared" si="0"/>
        <v>3.0625</v>
      </c>
      <c r="O63" s="40">
        <v>3.5138888888888893</v>
      </c>
      <c r="P63" s="26">
        <f t="shared" si="1"/>
        <v>-0.45138888888888928</v>
      </c>
    </row>
    <row r="64" spans="1:16" x14ac:dyDescent="0.25">
      <c r="A64" s="20">
        <v>54</v>
      </c>
      <c r="B64" s="6" t="s">
        <v>65</v>
      </c>
      <c r="C64" s="51">
        <v>1.375</v>
      </c>
      <c r="D64" s="47">
        <v>1</v>
      </c>
      <c r="E64" s="11">
        <v>1</v>
      </c>
      <c r="F64" s="11">
        <v>1</v>
      </c>
      <c r="G64" s="11">
        <v>1</v>
      </c>
      <c r="H64" s="55"/>
      <c r="I64" s="11"/>
      <c r="J64" s="11"/>
      <c r="K64" s="16"/>
      <c r="L64" s="31"/>
      <c r="M64" s="11"/>
      <c r="N64" s="40">
        <f t="shared" si="0"/>
        <v>1.075</v>
      </c>
      <c r="O64" s="40">
        <v>1</v>
      </c>
      <c r="P64" s="26">
        <f t="shared" si="1"/>
        <v>7.4999999999999956E-2</v>
      </c>
    </row>
    <row r="65" spans="1:16" x14ac:dyDescent="0.25">
      <c r="A65" s="20">
        <v>55</v>
      </c>
      <c r="B65" s="6" t="s">
        <v>66</v>
      </c>
      <c r="C65" s="51">
        <v>3.5</v>
      </c>
      <c r="D65" s="47"/>
      <c r="E65" s="11">
        <v>1.5</v>
      </c>
      <c r="F65" s="11"/>
      <c r="G65" s="11">
        <v>1.5</v>
      </c>
      <c r="H65" s="55"/>
      <c r="I65" s="11"/>
      <c r="J65" s="11"/>
      <c r="K65" s="16"/>
      <c r="L65" s="31"/>
      <c r="M65" s="11"/>
      <c r="N65" s="40">
        <f t="shared" si="0"/>
        <v>2.1666666666666665</v>
      </c>
      <c r="O65" s="40">
        <v>3.8333333333333335</v>
      </c>
      <c r="P65" s="26">
        <f t="shared" si="1"/>
        <v>-1.666666666666667</v>
      </c>
    </row>
    <row r="66" spans="1:16" x14ac:dyDescent="0.25">
      <c r="A66" s="21">
        <v>56</v>
      </c>
      <c r="B66" s="6" t="s">
        <v>67</v>
      </c>
      <c r="C66" s="51">
        <v>4</v>
      </c>
      <c r="D66" s="47"/>
      <c r="E66" s="11">
        <v>3.5</v>
      </c>
      <c r="F66" s="11"/>
      <c r="G66" s="11">
        <v>3.5</v>
      </c>
      <c r="H66" s="55"/>
      <c r="I66" s="11"/>
      <c r="J66" s="11"/>
      <c r="K66" s="16"/>
      <c r="L66" s="31"/>
      <c r="M66" s="11"/>
      <c r="N66" s="40">
        <f t="shared" si="0"/>
        <v>3.6666666666666665</v>
      </c>
      <c r="O66" s="40">
        <v>5.666666666666667</v>
      </c>
      <c r="P66" s="26">
        <f t="shared" si="1"/>
        <v>-2.0000000000000004</v>
      </c>
    </row>
    <row r="67" spans="1:16" x14ac:dyDescent="0.25">
      <c r="A67" s="20">
        <v>57</v>
      </c>
      <c r="B67" s="6" t="s">
        <v>68</v>
      </c>
      <c r="C67" s="51">
        <v>18.333333333333332</v>
      </c>
      <c r="D67" s="47"/>
      <c r="E67" s="11"/>
      <c r="F67" s="11">
        <v>15</v>
      </c>
      <c r="G67" s="11">
        <v>16.5</v>
      </c>
      <c r="H67" s="55"/>
      <c r="I67" s="11"/>
      <c r="J67" s="11"/>
      <c r="K67" s="16"/>
      <c r="L67" s="31"/>
      <c r="M67" s="11"/>
      <c r="N67" s="40">
        <f t="shared" si="0"/>
        <v>16.611111111111111</v>
      </c>
      <c r="O67" s="40">
        <v>16.866666666666667</v>
      </c>
      <c r="P67" s="26">
        <f t="shared" si="1"/>
        <v>-0.25555555555555642</v>
      </c>
    </row>
    <row r="68" spans="1:16" x14ac:dyDescent="0.25">
      <c r="A68" s="20">
        <v>58</v>
      </c>
      <c r="B68" s="6" t="s">
        <v>69</v>
      </c>
      <c r="C68" s="51">
        <v>18.333333333333332</v>
      </c>
      <c r="D68" s="47"/>
      <c r="E68" s="11"/>
      <c r="F68" s="11">
        <v>23</v>
      </c>
      <c r="G68" s="11">
        <v>25.5</v>
      </c>
      <c r="H68" s="55"/>
      <c r="I68" s="11"/>
      <c r="J68" s="11"/>
      <c r="K68" s="16"/>
      <c r="L68" s="31"/>
      <c r="M68" s="11"/>
      <c r="N68" s="40">
        <f t="shared" si="0"/>
        <v>22.277777777777775</v>
      </c>
      <c r="O68" s="40">
        <v>20.6</v>
      </c>
      <c r="P68" s="26">
        <f t="shared" si="1"/>
        <v>1.6777777777777736</v>
      </c>
    </row>
    <row r="69" spans="1:16" x14ac:dyDescent="0.25">
      <c r="A69" s="21">
        <v>59</v>
      </c>
      <c r="B69" s="6" t="s">
        <v>70</v>
      </c>
      <c r="C69" s="51">
        <v>10</v>
      </c>
      <c r="D69" s="47"/>
      <c r="E69" s="11"/>
      <c r="F69" s="11">
        <v>8</v>
      </c>
      <c r="G69" s="11">
        <v>7.5</v>
      </c>
      <c r="H69" s="55"/>
      <c r="I69" s="11"/>
      <c r="J69" s="11"/>
      <c r="K69" s="16"/>
      <c r="L69" s="31"/>
      <c r="M69" s="11"/>
      <c r="N69" s="40">
        <f t="shared" si="0"/>
        <v>8.5</v>
      </c>
      <c r="O69" s="40">
        <v>9.0333333333333332</v>
      </c>
      <c r="P69" s="26">
        <f t="shared" si="1"/>
        <v>-0.53333333333333321</v>
      </c>
    </row>
    <row r="70" spans="1:16" ht="15.75" thickBot="1" x14ac:dyDescent="0.3">
      <c r="A70" s="22">
        <v>60</v>
      </c>
      <c r="B70" s="7" t="s">
        <v>71</v>
      </c>
      <c r="C70" s="54">
        <v>10</v>
      </c>
      <c r="D70" s="48"/>
      <c r="E70" s="12"/>
      <c r="F70" s="12">
        <v>7</v>
      </c>
      <c r="G70" s="12">
        <v>10</v>
      </c>
      <c r="H70" s="57"/>
      <c r="I70" s="12"/>
      <c r="J70" s="12"/>
      <c r="K70" s="18"/>
      <c r="L70" s="34"/>
      <c r="M70" s="12"/>
      <c r="N70" s="41">
        <f>AVERAGE(C70:L70)</f>
        <v>9</v>
      </c>
      <c r="O70" s="41">
        <v>7.8333333333333339</v>
      </c>
      <c r="P70" s="26">
        <f>+N70-O70</f>
        <v>1.1666666666666661</v>
      </c>
    </row>
    <row r="71" spans="1:16" x14ac:dyDescent="0.25">
      <c r="A71" s="42" t="s">
        <v>85</v>
      </c>
      <c r="B71" s="5"/>
      <c r="J71" s="2"/>
    </row>
    <row r="72" spans="1:16" x14ac:dyDescent="0.25">
      <c r="B72" s="8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</row>
    <row r="73" spans="1:16" x14ac:dyDescent="0.25">
      <c r="B73" s="8" t="s">
        <v>5</v>
      </c>
      <c r="G73" s="2"/>
      <c r="J73" s="2"/>
    </row>
    <row r="74" spans="1:16" x14ac:dyDescent="0.25">
      <c r="A74" s="1"/>
      <c r="B74" s="3"/>
      <c r="G74" s="2"/>
      <c r="J74" s="2"/>
    </row>
    <row r="75" spans="1:16" x14ac:dyDescent="0.25">
      <c r="A75" s="1"/>
      <c r="B75" s="3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</row>
    <row r="76" spans="1:16" x14ac:dyDescent="0.25">
      <c r="A76" s="1"/>
      <c r="B76" s="3"/>
      <c r="C76" s="2"/>
      <c r="D76" s="2"/>
      <c r="G76" s="2"/>
      <c r="J76" s="2"/>
    </row>
    <row r="77" spans="1:16" x14ac:dyDescent="0.25">
      <c r="B77" s="3"/>
      <c r="C77" s="2"/>
      <c r="D77" s="2"/>
    </row>
    <row r="78" spans="1:16" x14ac:dyDescent="0.25">
      <c r="A78" s="1"/>
      <c r="B78" s="3"/>
      <c r="C78" s="2"/>
      <c r="D78" s="2"/>
    </row>
    <row r="79" spans="1:16" x14ac:dyDescent="0.25">
      <c r="A79" s="1"/>
      <c r="B79" s="3"/>
      <c r="C79" s="2"/>
      <c r="D79" s="2"/>
    </row>
    <row r="80" spans="1:16" x14ac:dyDescent="0.25">
      <c r="A80" s="1"/>
      <c r="B80" s="3"/>
      <c r="C80" s="2"/>
      <c r="D80" s="2"/>
    </row>
    <row r="81" spans="1:4" x14ac:dyDescent="0.25">
      <c r="A81" s="1"/>
      <c r="B81" s="3"/>
      <c r="C81" s="2"/>
      <c r="D81" s="2"/>
    </row>
    <row r="82" spans="1:4" x14ac:dyDescent="0.25">
      <c r="A82" s="1"/>
      <c r="B82" s="3"/>
      <c r="C82" s="2"/>
      <c r="D82" s="2"/>
    </row>
    <row r="83" spans="1:4" x14ac:dyDescent="0.25">
      <c r="A83" s="1"/>
      <c r="B83" s="3"/>
      <c r="C83" s="2"/>
      <c r="D83" s="2"/>
    </row>
    <row r="84" spans="1:4" x14ac:dyDescent="0.25">
      <c r="A84" s="1"/>
      <c r="B84" s="3"/>
      <c r="C84" s="2"/>
      <c r="D84" s="2"/>
    </row>
    <row r="85" spans="1:4" x14ac:dyDescent="0.25">
      <c r="A85" s="1"/>
      <c r="B85" s="3"/>
      <c r="C85" s="2"/>
      <c r="D85" s="2"/>
    </row>
    <row r="86" spans="1:4" x14ac:dyDescent="0.25">
      <c r="A86" s="1"/>
      <c r="B86" s="3"/>
      <c r="C86" s="2"/>
      <c r="D86" s="2"/>
    </row>
    <row r="87" spans="1:4" x14ac:dyDescent="0.25">
      <c r="A87" s="1"/>
      <c r="B87" s="3"/>
      <c r="C87" s="2"/>
      <c r="D87" s="2"/>
    </row>
    <row r="88" spans="1:4" x14ac:dyDescent="0.25">
      <c r="A88" s="1"/>
      <c r="B88" s="3"/>
      <c r="C88" s="2"/>
      <c r="D88" s="2"/>
    </row>
    <row r="89" spans="1:4" x14ac:dyDescent="0.25">
      <c r="A89" s="1"/>
      <c r="B89" s="3"/>
      <c r="C89" s="2"/>
      <c r="D89" s="2"/>
    </row>
    <row r="90" spans="1:4" x14ac:dyDescent="0.25">
      <c r="A90" s="1"/>
      <c r="B90" s="3"/>
      <c r="C90" s="2"/>
      <c r="D90" s="2"/>
    </row>
    <row r="91" spans="1:4" x14ac:dyDescent="0.25">
      <c r="A91" s="1"/>
      <c r="B91" s="3"/>
      <c r="C91" s="2"/>
      <c r="D91" s="2"/>
    </row>
    <row r="92" spans="1:4" x14ac:dyDescent="0.25">
      <c r="A92" s="1"/>
      <c r="B92" s="3"/>
      <c r="C92" s="2"/>
      <c r="D92" s="2"/>
    </row>
    <row r="93" spans="1:4" x14ac:dyDescent="0.25">
      <c r="A93" s="1"/>
      <c r="B93" s="3"/>
      <c r="C93" s="2"/>
      <c r="D93" s="2"/>
    </row>
    <row r="94" spans="1:4" x14ac:dyDescent="0.25">
      <c r="A94" s="1"/>
      <c r="B94" s="3"/>
      <c r="C94" s="2"/>
      <c r="D94" s="4"/>
    </row>
    <row r="95" spans="1:4" x14ac:dyDescent="0.25">
      <c r="A95" s="1"/>
      <c r="B95" s="3"/>
      <c r="C95" s="4"/>
      <c r="D95" s="2"/>
    </row>
    <row r="96" spans="1:4" x14ac:dyDescent="0.25">
      <c r="A96" s="1"/>
      <c r="B96" s="4"/>
      <c r="C96" s="2"/>
      <c r="D96" s="2"/>
    </row>
    <row r="97" spans="1:3" x14ac:dyDescent="0.25">
      <c r="A97" s="1"/>
      <c r="B97" s="4"/>
      <c r="C97" s="2"/>
    </row>
    <row r="98" spans="1:3" x14ac:dyDescent="0.25">
      <c r="A98" s="1"/>
      <c r="B98" s="4"/>
      <c r="C98" s="2"/>
    </row>
    <row r="99" spans="1:3" x14ac:dyDescent="0.25">
      <c r="A99" s="1"/>
      <c r="B99" s="4"/>
      <c r="C99" s="2"/>
    </row>
    <row r="100" spans="1:3" x14ac:dyDescent="0.25">
      <c r="A100" s="1"/>
      <c r="B100" s="4"/>
      <c r="C100" s="2"/>
    </row>
    <row r="101" spans="1:3" x14ac:dyDescent="0.25">
      <c r="A101" s="1"/>
      <c r="B101" s="4"/>
      <c r="C101" s="2"/>
    </row>
    <row r="102" spans="1:3" x14ac:dyDescent="0.25">
      <c r="A102" s="1"/>
      <c r="B102" s="4"/>
      <c r="C102" s="2"/>
    </row>
    <row r="103" spans="1:3" x14ac:dyDescent="0.25">
      <c r="A103" s="1"/>
      <c r="B103" s="4"/>
      <c r="C103" s="2"/>
    </row>
    <row r="104" spans="1:3" x14ac:dyDescent="0.25">
      <c r="A104" s="1"/>
      <c r="B104" s="4"/>
      <c r="C104" s="2"/>
    </row>
    <row r="105" spans="1:3" x14ac:dyDescent="0.25">
      <c r="A105" s="1"/>
      <c r="B105" s="4"/>
      <c r="C105" s="2"/>
    </row>
    <row r="106" spans="1:3" x14ac:dyDescent="0.25">
      <c r="A106" s="1"/>
      <c r="B106" s="4"/>
      <c r="C106" s="2"/>
    </row>
    <row r="107" spans="1:3" x14ac:dyDescent="0.25">
      <c r="A107" s="1"/>
      <c r="B107" s="4"/>
      <c r="C107" s="2"/>
    </row>
    <row r="108" spans="1:3" x14ac:dyDescent="0.25">
      <c r="A108" s="1"/>
      <c r="B108" s="4"/>
      <c r="C108" s="2"/>
    </row>
    <row r="109" spans="1:3" x14ac:dyDescent="0.25">
      <c r="A109" s="1"/>
      <c r="B109" s="4"/>
      <c r="C109" s="2"/>
    </row>
    <row r="110" spans="1:3" x14ac:dyDescent="0.25">
      <c r="A110" s="1"/>
      <c r="B110" s="4"/>
      <c r="C110" s="2"/>
    </row>
    <row r="111" spans="1:3" x14ac:dyDescent="0.25">
      <c r="A111" s="1"/>
      <c r="B111" s="4"/>
      <c r="C111" s="2"/>
    </row>
  </sheetData>
  <mergeCells count="6">
    <mergeCell ref="A6:P7"/>
    <mergeCell ref="N8:N9"/>
    <mergeCell ref="O8:O9"/>
    <mergeCell ref="P8:P9"/>
    <mergeCell ref="A9:A10"/>
    <mergeCell ref="C10:P10"/>
  </mergeCells>
  <phoneticPr fontId="9" type="noConversion"/>
  <pageMargins left="1.6141732283464567" right="0.23622047244094491" top="0.74803149606299213" bottom="0.74803149606299213" header="0.31496062992125984" footer="0.31496062992125984"/>
  <pageSetup scale="56" fitToWidth="0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CBA Urbana</vt:lpstr>
      <vt:lpstr>CBA Rural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Carballo</dc:creator>
  <cp:lastModifiedBy>Jorge Luis Emanuel Carballo Marroquin</cp:lastModifiedBy>
  <cp:lastPrinted>2025-06-13T16:51:09Z</cp:lastPrinted>
  <dcterms:created xsi:type="dcterms:W3CDTF">2020-05-02T20:31:27Z</dcterms:created>
  <dcterms:modified xsi:type="dcterms:W3CDTF">2025-06-13T20:35:13Z</dcterms:modified>
</cp:coreProperties>
</file>